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M8" i="1" l="1"/>
  <c r="M9" i="1"/>
  <c r="M10" i="1"/>
  <c r="M11" i="1"/>
  <c r="M12" i="1"/>
  <c r="M13" i="1"/>
  <c r="M14" i="1"/>
  <c r="M15" i="1"/>
  <c r="M16" i="1"/>
  <c r="M17" i="1"/>
  <c r="M18" i="1"/>
  <c r="M19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<sst xmlns="http://schemas.openxmlformats.org/spreadsheetml/2006/main" count="322" uniqueCount="139">
  <si>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</si>
  <si>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</si>
  <si>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</si>
  <si>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</si>
  <si>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</si>
  <si>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</si>
  <si>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</si>
  <si>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</si>
  <si>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</si>
  <si>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</si>
  <si>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</si>
  <si>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</si>
  <si>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</si>
  <si>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</si>
  <si>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</si>
  <si>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</si>
  <si>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</si>
  <si>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</si>
  <si>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</si>
  <si>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</si>
  <si>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>REGR factor score   1 for analysis    1</t>
  </si>
  <si>
    <t>20</t>
  </si>
  <si>
    <t>40</t>
  </si>
  <si>
    <t>60</t>
  </si>
  <si>
    <t>80</t>
  </si>
  <si>
    <t>Wealth Index Quintiles</t>
  </si>
  <si>
    <t>1.00</t>
  </si>
  <si>
    <t>2.00</t>
  </si>
  <si>
    <t>3.00</t>
  </si>
  <si>
    <t>4.00</t>
  </si>
  <si>
    <t>5.00</t>
  </si>
  <si>
    <t>if water is piped into residence</t>
  </si>
  <si>
    <t>if water is piped into compound/plot</t>
  </si>
  <si>
    <t>if gets water from a public tap</t>
  </si>
  <si>
    <t>if gets water from an open well</t>
  </si>
  <si>
    <t>if gets water from an open spring</t>
  </si>
  <si>
    <t>if gets water from a tubewell/borehole</t>
  </si>
  <si>
    <t>if gets water from a protected well</t>
  </si>
  <si>
    <t>if gets water from a protected spring</t>
  </si>
  <si>
    <t>if gets water from river, stream, pond, lake or dam</t>
  </si>
  <si>
    <t>if collects rainwater for drinking</t>
  </si>
  <si>
    <t>if uses bottled drinking water</t>
  </si>
  <si>
    <t>if gets water from other source</t>
  </si>
  <si>
    <t>if has flush toilet to sewer</t>
  </si>
  <si>
    <t>if has flush toilet to septic</t>
  </si>
  <si>
    <t>if uses own toilet flushing to pit latrine</t>
  </si>
  <si>
    <t>if uses a shared toilet flushing to pit latrine</t>
  </si>
  <si>
    <t>if has flush toilet to DK</t>
  </si>
  <si>
    <t>if uses own vip latrine</t>
  </si>
  <si>
    <t>if uses a shared vip latrine</t>
  </si>
  <si>
    <t>if uses own pit latrine w/ slab</t>
  </si>
  <si>
    <t>if uses a shared vip latrine w/ slab</t>
  </si>
  <si>
    <t>if uses own pit latrine w/o slab</t>
  </si>
  <si>
    <t>if uses a shared vip latrine w/o slab</t>
  </si>
  <si>
    <t>if uses own composting toilet</t>
  </si>
  <si>
    <t>if uses a shared composting toilet</t>
  </si>
  <si>
    <t>if uses a hanging latrine</t>
  </si>
  <si>
    <t>if uses the bush</t>
  </si>
  <si>
    <t>if household has electric</t>
  </si>
  <si>
    <t>if household has radio</t>
  </si>
  <si>
    <t>if household has tv</t>
  </si>
  <si>
    <t>if household has fridge</t>
  </si>
  <si>
    <t>if household has bicycle</t>
  </si>
  <si>
    <t>if household has car or truck or motorcycle or scooter</t>
  </si>
  <si>
    <t>if hh has a landline telephone</t>
  </si>
  <si>
    <t>if hh has a cellular phone</t>
  </si>
  <si>
    <t>if household has a watch</t>
  </si>
  <si>
    <t>if household has a table</t>
  </si>
  <si>
    <t>if household has a chair</t>
  </si>
  <si>
    <t>if household has a bed</t>
  </si>
  <si>
    <t>if household has a mitad</t>
  </si>
  <si>
    <t>if household has a kero/pressure lamp</t>
  </si>
  <si>
    <t>if household has windows with glass in them</t>
  </si>
  <si>
    <t>if household has an animal-drawn cart</t>
  </si>
  <si>
    <t>if household has a bank account</t>
  </si>
  <si>
    <t>if floor is earth/mud/sand</t>
  </si>
  <si>
    <t>if floor is dung</t>
  </si>
  <si>
    <t>if floor is of wood planks</t>
  </si>
  <si>
    <t>if floor is of reed</t>
  </si>
  <si>
    <t>if has parquet/polished wood flooring</t>
  </si>
  <si>
    <t>if has linoleum flooring</t>
  </si>
  <si>
    <t>if flooring is of ceramic tiles</t>
  </si>
  <si>
    <t>if floor is of cement</t>
  </si>
  <si>
    <t>if has carpeted flooring</t>
  </si>
  <si>
    <t>if has thatch/leaf roofing</t>
  </si>
  <si>
    <t>if has roof made of rustic mat</t>
  </si>
  <si>
    <t>if has roof made of reed/bamboo</t>
  </si>
  <si>
    <t>if has roof made of wood planks</t>
  </si>
  <si>
    <t>if roof made of corrugated iron</t>
  </si>
  <si>
    <t>if has roof made of wood</t>
  </si>
  <si>
    <t>if roof is made of concrete/cemt fibre/shingle</t>
  </si>
  <si>
    <t>if roof is made of other roofing materials</t>
  </si>
  <si>
    <t>if dwelling has no walls</t>
  </si>
  <si>
    <t>if dwelling has cane walls</t>
  </si>
  <si>
    <t>if dwelling has bamboo walls</t>
  </si>
  <si>
    <t>if dwelling has stone&amp;mud walls</t>
  </si>
  <si>
    <t>if dwelling has rudimentary walls</t>
  </si>
  <si>
    <t>if dwelling has cemt walls</t>
  </si>
  <si>
    <t>if dwelling has stone&amp;cemt walls</t>
  </si>
  <si>
    <t>if dwelling has brick/cemt block walls</t>
  </si>
  <si>
    <t>if dwelling has wood/fin adobe walls</t>
  </si>
  <si>
    <t>if dwelling has mystery walls</t>
  </si>
  <si>
    <t>if dwelling has other walls</t>
  </si>
  <si>
    <t>if uses electricity for cooking</t>
  </si>
  <si>
    <t>if uses LPG, natural gas or biogas for cooking</t>
  </si>
  <si>
    <t>if uses kerosene for cooking</t>
  </si>
  <si>
    <t>if uses charcoal for cooking</t>
  </si>
  <si>
    <t>if uses wood, straw for cooking fuel</t>
  </si>
  <si>
    <t>if uses dung for cooking fuel</t>
  </si>
  <si>
    <t>if uses mystery cooking fuel</t>
  </si>
  <si>
    <t>if uses some other fuel for cooking</t>
  </si>
  <si>
    <t>if waste is collected regularly by the government</t>
  </si>
  <si>
    <t>if waste is collected by a private company</t>
  </si>
  <si>
    <t>if waste is dumped in the street or in an empty plot</t>
  </si>
  <si>
    <t>if waste is dumped in river</t>
  </si>
  <si>
    <t>if waste is burned</t>
  </si>
  <si>
    <t>if waste is disposed of in some other fashion</t>
  </si>
  <si>
    <t>acres</t>
  </si>
  <si>
    <t>cattle</t>
  </si>
  <si>
    <t>bulls</t>
  </si>
  <si>
    <t>horses</t>
  </si>
  <si>
    <t>camels</t>
  </si>
  <si>
    <t>goats</t>
  </si>
  <si>
    <t>sheep</t>
  </si>
  <si>
    <t>fowl</t>
  </si>
  <si>
    <t>Std. Deviation(a)</t>
  </si>
  <si>
    <t>Analysis N(a)</t>
  </si>
  <si>
    <t>ACRES</t>
  </si>
  <si>
    <t>CATTLE</t>
  </si>
  <si>
    <t>BULLS</t>
  </si>
  <si>
    <t>HORSES</t>
  </si>
  <si>
    <t>CAMELS</t>
  </si>
  <si>
    <t>GOATS</t>
  </si>
  <si>
    <t>SHEEP</t>
  </si>
  <si>
    <t>FOWL</t>
  </si>
  <si>
    <t>For each variable, missing values are replaced with the variable mean.</t>
  </si>
  <si>
    <t>Extraction Method: Principal Component Analysis. _x000D_ Component Scores.</t>
  </si>
  <si>
    <t xml:space="preserve">histogram 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</si>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</sst>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00"/>
    <numFmt numFmtId="172" formatCode="#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left"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>
      <alignment vertical="top" wrapText="1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4" fillId="0" borderId="17" xfId="2" applyFont="1" applyBorder="1" applyAlignment="1">
      <alignment horizontal="left" vertical="top" wrapText="1"/>
    </xf>
    <xf numFmtId="166" fontId="4" fillId="0" borderId="18" xfId="2" applyNumberFormat="1" applyFont="1" applyBorder="1" applyAlignment="1">
      <alignment horizontal="right" vertical="top"/>
    </xf>
    <xf numFmtId="0" fontId="4" fillId="0" borderId="20" xfId="2" applyFont="1" applyBorder="1" applyAlignment="1">
      <alignment horizontal="left" vertical="top" wrapText="1"/>
    </xf>
    <xf numFmtId="166" fontId="4" fillId="0" borderId="21" xfId="2" applyNumberFormat="1" applyFont="1" applyBorder="1" applyAlignment="1">
      <alignment horizontal="right" vertical="top"/>
    </xf>
    <xf numFmtId="169" fontId="4" fillId="0" borderId="21" xfId="2" applyNumberFormat="1" applyFont="1" applyBorder="1" applyAlignment="1">
      <alignment horizontal="right" vertical="top"/>
    </xf>
    <xf numFmtId="170" fontId="4" fillId="0" borderId="21" xfId="2" applyNumberFormat="1" applyFont="1" applyBorder="1" applyAlignment="1">
      <alignment horizontal="right" vertical="top"/>
    </xf>
    <xf numFmtId="171" fontId="4" fillId="0" borderId="21" xfId="2" applyNumberFormat="1" applyFont="1" applyBorder="1" applyAlignment="1">
      <alignment horizontal="right" vertical="top"/>
    </xf>
    <xf numFmtId="0" fontId="4" fillId="0" borderId="20" xfId="2" applyFont="1" applyBorder="1" applyAlignment="1">
      <alignment horizontal="left" vertical="top"/>
    </xf>
    <xf numFmtId="0" fontId="4" fillId="0" borderId="23" xfId="2" applyFont="1" applyBorder="1" applyAlignment="1">
      <alignment horizontal="left" vertical="top"/>
    </xf>
    <xf numFmtId="169" fontId="4" fillId="0" borderId="24" xfId="2" applyNumberFormat="1" applyFont="1" applyBorder="1" applyAlignment="1">
      <alignment horizontal="right" vertical="top"/>
    </xf>
    <xf numFmtId="0" fontId="4" fillId="0" borderId="28" xfId="2" applyFont="1" applyBorder="1" applyAlignment="1">
      <alignment horizontal="center"/>
    </xf>
    <xf numFmtId="0" fontId="4" fillId="0" borderId="29" xfId="2" applyFont="1" applyBorder="1" applyAlignment="1">
      <alignment horizontal="center"/>
    </xf>
    <xf numFmtId="0" fontId="4" fillId="0" borderId="30" xfId="2" applyFont="1" applyBorder="1" applyAlignment="1">
      <alignment horizontal="center" wrapText="1"/>
    </xf>
    <xf numFmtId="0" fontId="4" fillId="0" borderId="18" xfId="2" applyFont="1" applyBorder="1" applyAlignment="1">
      <alignment horizontal="left" vertical="top" wrapText="1"/>
    </xf>
    <xf numFmtId="0" fontId="4" fillId="0" borderId="21" xfId="2" applyFont="1" applyBorder="1" applyAlignment="1">
      <alignment horizontal="left" vertical="top" wrapText="1"/>
    </xf>
    <xf numFmtId="0" fontId="4" fillId="0" borderId="36" xfId="2" applyFont="1" applyBorder="1" applyAlignment="1">
      <alignment horizontal="left" vertical="top" wrapText="1"/>
    </xf>
    <xf numFmtId="167" fontId="4" fillId="0" borderId="41" xfId="1" applyNumberFormat="1" applyFont="1" applyBorder="1" applyAlignment="1">
      <alignment horizontal="left" vertical="top"/>
    </xf>
    <xf numFmtId="0" fontId="0" fillId="0" borderId="42" xfId="0" applyBorder="1"/>
    <xf numFmtId="168" fontId="4" fillId="0" borderId="43" xfId="1" applyNumberFormat="1" applyFont="1" applyBorder="1" applyAlignment="1">
      <alignment horizontal="right" vertical="top"/>
    </xf>
    <xf numFmtId="166" fontId="4" fillId="0" borderId="43" xfId="1" applyNumberFormat="1" applyFont="1" applyBorder="1" applyAlignment="1">
      <alignment horizontal="right" vertical="top"/>
    </xf>
    <xf numFmtId="166" fontId="4" fillId="0" borderId="44" xfId="1" applyNumberFormat="1" applyFont="1" applyBorder="1" applyAlignment="1">
      <alignment horizontal="right" vertical="top"/>
    </xf>
    <xf numFmtId="0" fontId="4" fillId="0" borderId="45" xfId="1" applyFont="1" applyBorder="1" applyAlignment="1">
      <alignment horizontal="left" vertical="top" wrapText="1"/>
    </xf>
    <xf numFmtId="165" fontId="4" fillId="0" borderId="46" xfId="1" applyNumberFormat="1" applyFont="1" applyBorder="1" applyAlignment="1">
      <alignment horizontal="right" vertical="top"/>
    </xf>
    <xf numFmtId="172" fontId="4" fillId="0" borderId="31" xfId="2" applyNumberFormat="1" applyFont="1" applyBorder="1" applyAlignment="1">
      <alignment horizontal="right" vertical="top"/>
    </xf>
    <xf numFmtId="172" fontId="4" fillId="0" borderId="32" xfId="2" applyNumberFormat="1" applyFont="1" applyBorder="1" applyAlignment="1">
      <alignment horizontal="right" vertical="top"/>
    </xf>
    <xf numFmtId="172" fontId="4" fillId="0" borderId="33" xfId="2" applyNumberFormat="1" applyFont="1" applyBorder="1" applyAlignment="1">
      <alignment horizontal="right" vertical="top"/>
    </xf>
    <xf numFmtId="172" fontId="4" fillId="0" borderId="34" xfId="2" applyNumberFormat="1" applyFont="1" applyBorder="1" applyAlignment="1">
      <alignment horizontal="right" vertical="top"/>
    </xf>
    <xf numFmtId="172" fontId="4" fillId="0" borderId="11" xfId="2" applyNumberFormat="1" applyFont="1" applyBorder="1" applyAlignment="1">
      <alignment horizontal="right" vertical="top"/>
    </xf>
    <xf numFmtId="172" fontId="4" fillId="0" borderId="35" xfId="2" applyNumberFormat="1" applyFont="1" applyBorder="1" applyAlignment="1">
      <alignment horizontal="right" vertical="top"/>
    </xf>
    <xf numFmtId="172" fontId="4" fillId="0" borderId="37" xfId="2" applyNumberFormat="1" applyFont="1" applyBorder="1" applyAlignment="1">
      <alignment horizontal="right" vertical="top"/>
    </xf>
    <xf numFmtId="172" fontId="4" fillId="0" borderId="38" xfId="2" applyNumberFormat="1" applyFont="1" applyBorder="1" applyAlignment="1">
      <alignment horizontal="right" vertical="top"/>
    </xf>
    <xf numFmtId="172" fontId="4" fillId="0" borderId="39" xfId="2" applyNumberFormat="1" applyFont="1" applyBorder="1" applyAlignment="1">
      <alignment horizontal="right" vertical="top"/>
    </xf>
    <xf numFmtId="0" fontId="3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9" xfId="2" applyFont="1" applyBorder="1" applyAlignment="1">
      <alignment horizontal="left" vertical="top" wrapText="1"/>
    </xf>
    <xf numFmtId="0" fontId="4" fillId="0" borderId="22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top" wrapText="1"/>
    </xf>
    <xf numFmtId="0" fontId="4" fillId="0" borderId="18" xfId="2" applyFont="1" applyBorder="1" applyAlignment="1">
      <alignment horizontal="left" wrapText="1"/>
    </xf>
    <xf numFmtId="0" fontId="4" fillId="0" borderId="24" xfId="2" applyFont="1" applyBorder="1" applyAlignment="1">
      <alignment horizontal="left" wrapText="1"/>
    </xf>
    <xf numFmtId="0" fontId="4" fillId="0" borderId="25" xfId="2" applyFont="1" applyBorder="1" applyAlignment="1">
      <alignment horizontal="center" wrapText="1"/>
    </xf>
    <xf numFmtId="0" fontId="4" fillId="0" borderId="26" xfId="2" applyFont="1" applyBorder="1" applyAlignment="1">
      <alignment horizontal="center" wrapText="1"/>
    </xf>
    <xf numFmtId="0" fontId="4" fillId="0" borderId="27" xfId="2" applyFont="1" applyBorder="1" applyAlignment="1">
      <alignment horizontal="center" wrapText="1"/>
    </xf>
    <xf numFmtId="0" fontId="4" fillId="0" borderId="16" xfId="2" applyFont="1" applyBorder="1" applyAlignment="1">
      <alignment horizontal="left" vertical="top" wrapText="1"/>
    </xf>
    <xf numFmtId="0" fontId="4" fillId="0" borderId="20" xfId="2" applyFont="1" applyBorder="1" applyAlignment="1">
      <alignment horizontal="left" vertical="top" wrapText="1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9</xdr:col>
      <xdr:colOff>466725</xdr:colOff>
      <xdr:row>48</xdr:row>
      <xdr:rowOff>38100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061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102"/>
  <sheetViews>
    <sheetView tabSelected="1" topLeftCell="A84" workbookViewId="0">
      <selection activeCell="K99" sqref="K99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2:13" ht="15.75" customHeight="1" thickBot="1" x14ac:dyDescent="0.35">
      <c r="H4" s="66" t="s">
        <v>5</v>
      </c>
      <c r="I4" s="66"/>
      <c r="J4" s="16"/>
    </row>
    <row r="5" spans="2:13" thickBot="1" x14ac:dyDescent="0.35">
      <c r="B5" s="66" t="s">
        <v>0</v>
      </c>
      <c r="C5" s="66"/>
      <c r="D5" s="66"/>
      <c r="E5" s="66"/>
      <c r="F5" s="66"/>
      <c r="H5" s="32" t="s">
        <v>3</v>
      </c>
      <c r="I5" s="17" t="s">
        <v>4</v>
      </c>
      <c r="J5" s="16"/>
      <c r="L5" s="69" t="s">
        <v>6</v>
      </c>
      <c r="M5" s="69"/>
    </row>
    <row r="6" spans="2:13" ht="36" thickBot="1" x14ac:dyDescent="0.35">
      <c r="B6" s="32" t="s">
        <v>3</v>
      </c>
      <c r="C6" s="1" t="s">
        <v>1</v>
      </c>
      <c r="D6" s="2" t="s">
        <v>125</v>
      </c>
      <c r="E6" s="2" t="s">
        <v>126</v>
      </c>
      <c r="F6" s="3" t="s">
        <v>2</v>
      </c>
      <c r="H6" s="33"/>
      <c r="I6" s="18">
        <v>1</v>
      </c>
      <c r="J6" s="16"/>
      <c r="L6" s="21" t="s">
        <v>7</v>
      </c>
      <c r="M6" s="21" t="s">
        <v>8</v>
      </c>
    </row>
    <row r="7" spans="2:13" ht="15" customHeight="1" x14ac:dyDescent="0.3">
      <c r="B7" s="4" t="s">
        <v>31</v>
      </c>
      <c r="C7" s="5">
        <v>7.9440274032504914E-3</v>
      </c>
      <c r="D7" s="6">
        <v>8.8777780119427149E-2</v>
      </c>
      <c r="E7" s="7">
        <v>13721</v>
      </c>
      <c r="F7" s="8">
        <v>0</v>
      </c>
      <c r="H7" s="4" t="s">
        <v>31</v>
      </c>
      <c r="I7" s="19">
        <v>1.7870515617747024E-2</v>
      </c>
      <c r="J7" s="16"/>
      <c r="L7">
        <f>((1-C7)/D7)*I7</f>
        <v>0.19969582172611572</v>
      </c>
      <c r="M7">
        <f>((0-C7)/D7)*I7</f>
        <v>-1.5990923132637828E-3</v>
      </c>
    </row>
    <row r="8" spans="2:13" ht="15" customHeight="1" x14ac:dyDescent="0.3">
      <c r="B8" s="9" t="s">
        <v>32</v>
      </c>
      <c r="C8" s="10">
        <v>0.12666715253990235</v>
      </c>
      <c r="D8" s="11">
        <v>0.33261185769296159</v>
      </c>
      <c r="E8" s="12">
        <v>13721</v>
      </c>
      <c r="F8" s="13">
        <v>0</v>
      </c>
      <c r="H8" s="9" t="s">
        <v>32</v>
      </c>
      <c r="I8" s="20">
        <v>6.7821847784873796E-2</v>
      </c>
      <c r="J8" s="16"/>
      <c r="L8">
        <f t="shared" ref="L8:L18" si="0">((1-C8)/D8)*I8</f>
        <v>0.17807858041142391</v>
      </c>
      <c r="M8">
        <f t="shared" ref="M8:M71" si="1">((0-C8)/D8)*I8</f>
        <v>-2.5828304494288138E-2</v>
      </c>
    </row>
    <row r="9" spans="2:13" ht="15" customHeight="1" x14ac:dyDescent="0.3">
      <c r="B9" s="9" t="s">
        <v>33</v>
      </c>
      <c r="C9" s="10">
        <v>0.20763792726477662</v>
      </c>
      <c r="D9" s="11">
        <v>0.40563087900411532</v>
      </c>
      <c r="E9" s="12">
        <v>13721</v>
      </c>
      <c r="F9" s="13">
        <v>0</v>
      </c>
      <c r="H9" s="9" t="s">
        <v>33</v>
      </c>
      <c r="I9" s="20">
        <v>1.5503002446535642E-2</v>
      </c>
      <c r="J9" s="16"/>
      <c r="L9">
        <f t="shared" si="0"/>
        <v>3.0283668694837194E-2</v>
      </c>
      <c r="M9">
        <f t="shared" si="1"/>
        <v>-7.9358142118829238E-3</v>
      </c>
    </row>
    <row r="10" spans="2:13" ht="15" customHeight="1" x14ac:dyDescent="0.3">
      <c r="B10" s="9" t="s">
        <v>34</v>
      </c>
      <c r="C10" s="10">
        <v>5.9689527002405075E-2</v>
      </c>
      <c r="D10" s="11">
        <v>0.23691934964257461</v>
      </c>
      <c r="E10" s="12">
        <v>13721</v>
      </c>
      <c r="F10" s="13">
        <v>0</v>
      </c>
      <c r="H10" s="9" t="s">
        <v>34</v>
      </c>
      <c r="I10" s="20">
        <v>-1.3605073203055006E-2</v>
      </c>
      <c r="J10" s="16"/>
      <c r="L10">
        <f t="shared" si="0"/>
        <v>-5.3997247747098513E-2</v>
      </c>
      <c r="M10">
        <f t="shared" si="1"/>
        <v>3.4276659358916202E-3</v>
      </c>
    </row>
    <row r="11" spans="2:13" ht="15" customHeight="1" x14ac:dyDescent="0.3">
      <c r="B11" s="9" t="s">
        <v>35</v>
      </c>
      <c r="C11" s="10">
        <v>5.6191239705560822E-2</v>
      </c>
      <c r="D11" s="11">
        <v>0.2302990441189148</v>
      </c>
      <c r="E11" s="12">
        <v>13721</v>
      </c>
      <c r="F11" s="13">
        <v>0</v>
      </c>
      <c r="H11" s="9" t="s">
        <v>35</v>
      </c>
      <c r="I11" s="20">
        <v>-6.8507626803698566E-3</v>
      </c>
      <c r="J11" s="16"/>
      <c r="L11">
        <f t="shared" si="0"/>
        <v>-2.8075712850517374E-2</v>
      </c>
      <c r="M11">
        <f t="shared" si="1"/>
        <v>1.6715347187450885E-3</v>
      </c>
    </row>
    <row r="12" spans="2:13" ht="15" customHeight="1" x14ac:dyDescent="0.3">
      <c r="B12" s="9" t="s">
        <v>36</v>
      </c>
      <c r="C12" s="10">
        <v>2.62371547263319E-3</v>
      </c>
      <c r="D12" s="11">
        <v>5.1156840411789216E-2</v>
      </c>
      <c r="E12" s="12">
        <v>13721</v>
      </c>
      <c r="F12" s="13">
        <v>0</v>
      </c>
      <c r="H12" s="9" t="s">
        <v>36</v>
      </c>
      <c r="I12" s="20">
        <v>-2.4935636344769964E-3</v>
      </c>
      <c r="J12" s="16"/>
      <c r="L12">
        <f t="shared" si="0"/>
        <v>-4.8615614509571699E-2</v>
      </c>
      <c r="M12">
        <f t="shared" si="1"/>
        <v>1.2788908457030189E-4</v>
      </c>
    </row>
    <row r="13" spans="2:13" ht="15" customHeight="1" x14ac:dyDescent="0.3">
      <c r="B13" s="9" t="s">
        <v>37</v>
      </c>
      <c r="C13" s="10">
        <v>5.0943808760294439E-2</v>
      </c>
      <c r="D13" s="11">
        <v>0.2198910208606587</v>
      </c>
      <c r="E13" s="12">
        <v>13721</v>
      </c>
      <c r="F13" s="13">
        <v>0</v>
      </c>
      <c r="H13" s="9" t="s">
        <v>37</v>
      </c>
      <c r="I13" s="20">
        <v>-8.9459738750947287E-3</v>
      </c>
      <c r="J13" s="16"/>
      <c r="L13">
        <f t="shared" si="0"/>
        <v>-3.8611089527877687E-2</v>
      </c>
      <c r="M13">
        <f t="shared" si="1"/>
        <v>2.0725811380729918E-3</v>
      </c>
    </row>
    <row r="14" spans="2:13" ht="15" customHeight="1" x14ac:dyDescent="0.3">
      <c r="B14" s="9" t="s">
        <v>38</v>
      </c>
      <c r="C14" s="10">
        <v>0.25260549522629544</v>
      </c>
      <c r="D14" s="11">
        <v>0.43452240407852921</v>
      </c>
      <c r="E14" s="12">
        <v>13721</v>
      </c>
      <c r="F14" s="13">
        <v>0</v>
      </c>
      <c r="H14" s="9" t="s">
        <v>38</v>
      </c>
      <c r="I14" s="20">
        <v>-2.6180321916997335E-2</v>
      </c>
      <c r="J14" s="16"/>
      <c r="L14">
        <f t="shared" si="0"/>
        <v>-4.5031115887948843E-2</v>
      </c>
      <c r="M14">
        <f t="shared" si="1"/>
        <v>1.5219682853986416E-2</v>
      </c>
    </row>
    <row r="15" spans="2:13" ht="15" customHeight="1" x14ac:dyDescent="0.3">
      <c r="B15" s="9" t="s">
        <v>39</v>
      </c>
      <c r="C15" s="10">
        <v>0.22374462502733036</v>
      </c>
      <c r="D15" s="11">
        <v>0.41676807328195248</v>
      </c>
      <c r="E15" s="12">
        <v>13721</v>
      </c>
      <c r="F15" s="13">
        <v>0</v>
      </c>
      <c r="H15" s="9" t="s">
        <v>39</v>
      </c>
      <c r="I15" s="20">
        <v>-2.8921671123108773E-2</v>
      </c>
      <c r="J15" s="16"/>
      <c r="L15">
        <f t="shared" si="0"/>
        <v>-5.3868336136479247E-2</v>
      </c>
      <c r="M15">
        <f t="shared" si="1"/>
        <v>1.5526785460425432E-2</v>
      </c>
    </row>
    <row r="16" spans="2:13" ht="15" customHeight="1" x14ac:dyDescent="0.3">
      <c r="B16" s="9" t="s">
        <v>40</v>
      </c>
      <c r="C16" s="10">
        <v>3.4982872968442533E-3</v>
      </c>
      <c r="D16" s="11">
        <v>5.9044926691949585E-2</v>
      </c>
      <c r="E16" s="12">
        <v>13721</v>
      </c>
      <c r="F16" s="13">
        <v>0</v>
      </c>
      <c r="H16" s="9" t="s">
        <v>40</v>
      </c>
      <c r="I16" s="20">
        <v>-3.8519403773163846E-3</v>
      </c>
      <c r="J16" s="16"/>
      <c r="L16">
        <f t="shared" si="0"/>
        <v>-6.5009229383115971E-2</v>
      </c>
      <c r="M16">
        <f t="shared" si="1"/>
        <v>2.2821933814009849E-4</v>
      </c>
    </row>
    <row r="17" spans="2:13" ht="15" customHeight="1" x14ac:dyDescent="0.3">
      <c r="B17" s="9" t="s">
        <v>41</v>
      </c>
      <c r="C17" s="10">
        <v>5.8304788280737554E-3</v>
      </c>
      <c r="D17" s="11">
        <v>7.6137420687798746E-2</v>
      </c>
      <c r="E17" s="12">
        <v>13721</v>
      </c>
      <c r="F17" s="13">
        <v>0</v>
      </c>
      <c r="H17" s="9" t="s">
        <v>41</v>
      </c>
      <c r="I17" s="20">
        <v>1.8317744684994385E-3</v>
      </c>
      <c r="J17" s="16"/>
      <c r="L17">
        <f t="shared" si="0"/>
        <v>2.3918519038232697E-2</v>
      </c>
      <c r="M17">
        <f t="shared" si="1"/>
        <v>-1.4027428510069757E-4</v>
      </c>
    </row>
    <row r="18" spans="2:13" ht="15" customHeight="1" x14ac:dyDescent="0.3">
      <c r="B18" s="9" t="s">
        <v>42</v>
      </c>
      <c r="C18" s="10">
        <v>2.550834487282268E-3</v>
      </c>
      <c r="D18" s="11">
        <v>5.0443167796326752E-2</v>
      </c>
      <c r="E18" s="12">
        <v>13721</v>
      </c>
      <c r="F18" s="13">
        <v>0</v>
      </c>
      <c r="H18" s="9" t="s">
        <v>42</v>
      </c>
      <c r="I18" s="20">
        <v>-3.9435206869866004E-4</v>
      </c>
      <c r="J18" s="16"/>
      <c r="L18">
        <f t="shared" si="0"/>
        <v>-7.7978080883004276E-3</v>
      </c>
      <c r="M18">
        <f t="shared" si="1"/>
        <v>1.9941785992292486E-5</v>
      </c>
    </row>
    <row r="19" spans="2:13" ht="15" customHeight="1" x14ac:dyDescent="0.3">
      <c r="B19" s="9" t="s">
        <v>43</v>
      </c>
      <c r="C19" s="10">
        <v>3.3525253261424094E-3</v>
      </c>
      <c r="D19" s="11">
        <v>5.7805963654606662E-2</v>
      </c>
      <c r="E19" s="12">
        <v>13721</v>
      </c>
      <c r="F19" s="13">
        <v>0</v>
      </c>
      <c r="H19" s="9" t="s">
        <v>43</v>
      </c>
      <c r="I19" s="20">
        <v>1.4828043799310993E-2</v>
      </c>
      <c r="J19" s="16"/>
      <c r="L19">
        <f>((1-C19)/D19)*I19</f>
        <v>0.25565411373881564</v>
      </c>
      <c r="M19">
        <f t="shared" si="1"/>
        <v>-8.5996996211959919E-4</v>
      </c>
    </row>
    <row r="20" spans="2:13" ht="15" customHeight="1" x14ac:dyDescent="0.3">
      <c r="B20" s="9" t="s">
        <v>44</v>
      </c>
      <c r="C20" s="10">
        <v>4.7372640478099267E-3</v>
      </c>
      <c r="D20" s="11">
        <v>6.866706651006077E-2</v>
      </c>
      <c r="E20" s="12">
        <v>13721</v>
      </c>
      <c r="F20" s="13">
        <v>0</v>
      </c>
      <c r="H20" s="9" t="s">
        <v>44</v>
      </c>
      <c r="I20" s="20">
        <v>1.795988135854034E-2</v>
      </c>
      <c r="J20" s="16"/>
      <c r="L20">
        <f t="shared" ref="L20:L58" si="2">((1-C20)/D20)*I20</f>
        <v>0.26031111516404543</v>
      </c>
      <c r="M20">
        <f t="shared" ref="M20:M58" si="3">((0-C20)/D20)*I20</f>
        <v>-1.2390321093777793E-3</v>
      </c>
    </row>
    <row r="21" spans="2:13" ht="15" customHeight="1" x14ac:dyDescent="0.3">
      <c r="B21" s="9" t="s">
        <v>45</v>
      </c>
      <c r="C21" s="10">
        <v>8.7457182421106332E-3</v>
      </c>
      <c r="D21" s="11">
        <v>9.311209654316549E-2</v>
      </c>
      <c r="E21" s="12">
        <v>13721</v>
      </c>
      <c r="F21" s="13">
        <v>0</v>
      </c>
      <c r="H21" s="9" t="s">
        <v>45</v>
      </c>
      <c r="I21" s="20">
        <v>6.8445442799094959E-3</v>
      </c>
      <c r="J21" s="16"/>
      <c r="L21">
        <f t="shared" si="2"/>
        <v>7.2865761550073904E-2</v>
      </c>
      <c r="M21">
        <f t="shared" si="3"/>
        <v>-6.4288591912424595E-4</v>
      </c>
    </row>
    <row r="22" spans="2:13" ht="15" customHeight="1" x14ac:dyDescent="0.3">
      <c r="B22" s="9" t="s">
        <v>46</v>
      </c>
      <c r="C22" s="10">
        <v>5.6847168573719116E-3</v>
      </c>
      <c r="D22" s="11">
        <v>7.5185190258406545E-2</v>
      </c>
      <c r="E22" s="12">
        <v>13721</v>
      </c>
      <c r="F22" s="13">
        <v>0</v>
      </c>
      <c r="H22" s="9" t="s">
        <v>46</v>
      </c>
      <c r="I22" s="20">
        <v>6.3564272118437001E-3</v>
      </c>
      <c r="J22" s="16"/>
      <c r="L22">
        <f t="shared" si="2"/>
        <v>8.4063000987261521E-2</v>
      </c>
      <c r="M22">
        <f t="shared" si="3"/>
        <v>-4.8060647049816014E-4</v>
      </c>
    </row>
    <row r="23" spans="2:13" ht="15" customHeight="1" x14ac:dyDescent="0.3">
      <c r="B23" s="9" t="s">
        <v>47</v>
      </c>
      <c r="C23" s="10">
        <v>1.8949056191239705E-3</v>
      </c>
      <c r="D23" s="11">
        <v>4.3490835848056429E-2</v>
      </c>
      <c r="E23" s="12">
        <v>13721</v>
      </c>
      <c r="F23" s="13">
        <v>0</v>
      </c>
      <c r="H23" s="9" t="s">
        <v>47</v>
      </c>
      <c r="I23" s="20">
        <v>4.0154001476333497E-3</v>
      </c>
      <c r="J23" s="16"/>
      <c r="L23">
        <f t="shared" si="2"/>
        <v>9.2152548121460703E-2</v>
      </c>
      <c r="M23">
        <f t="shared" si="3"/>
        <v>-1.7495189858765813E-4</v>
      </c>
    </row>
    <row r="24" spans="2:13" ht="15" customHeight="1" x14ac:dyDescent="0.3">
      <c r="B24" s="9" t="s">
        <v>48</v>
      </c>
      <c r="C24" s="10">
        <v>6.4864076962320534E-3</v>
      </c>
      <c r="D24" s="11">
        <v>8.0279536091647008E-2</v>
      </c>
      <c r="E24" s="12">
        <v>13721</v>
      </c>
      <c r="F24" s="13">
        <v>0</v>
      </c>
      <c r="H24" s="9" t="s">
        <v>48</v>
      </c>
      <c r="I24" s="20">
        <v>1.2880910027677675E-2</v>
      </c>
      <c r="J24" s="16"/>
      <c r="L24">
        <f t="shared" si="2"/>
        <v>0.15940997938914628</v>
      </c>
      <c r="M24">
        <f t="shared" si="3"/>
        <v>-1.0407488384414627E-3</v>
      </c>
    </row>
    <row r="25" spans="2:13" ht="15" customHeight="1" x14ac:dyDescent="0.3">
      <c r="B25" s="9" t="s">
        <v>49</v>
      </c>
      <c r="C25" s="10">
        <v>1.0203337949129072E-2</v>
      </c>
      <c r="D25" s="11">
        <v>0.10049858675272304</v>
      </c>
      <c r="E25" s="12">
        <v>13721</v>
      </c>
      <c r="F25" s="13">
        <v>0</v>
      </c>
      <c r="H25" s="9" t="s">
        <v>49</v>
      </c>
      <c r="I25" s="20">
        <v>1.3328211156815126E-2</v>
      </c>
      <c r="J25" s="16"/>
      <c r="L25">
        <f t="shared" si="2"/>
        <v>0.13126770574977606</v>
      </c>
      <c r="M25">
        <f t="shared" si="3"/>
        <v>-1.3531756722604115E-3</v>
      </c>
    </row>
    <row r="26" spans="2:13" ht="15" customHeight="1" x14ac:dyDescent="0.3">
      <c r="B26" s="9" t="s">
        <v>50</v>
      </c>
      <c r="C26" s="10">
        <v>4.2270971503534725E-2</v>
      </c>
      <c r="D26" s="11">
        <v>0.2012140333338906</v>
      </c>
      <c r="E26" s="12">
        <v>13721</v>
      </c>
      <c r="F26" s="13">
        <v>0</v>
      </c>
      <c r="H26" s="9" t="s">
        <v>50</v>
      </c>
      <c r="I26" s="20">
        <v>3.4514140931103235E-2</v>
      </c>
      <c r="J26" s="16"/>
      <c r="L26">
        <f t="shared" si="2"/>
        <v>0.16427877377958253</v>
      </c>
      <c r="M26">
        <f t="shared" si="3"/>
        <v>-7.2507182704632713E-3</v>
      </c>
    </row>
    <row r="27" spans="2:13" ht="15" customHeight="1" x14ac:dyDescent="0.3">
      <c r="B27" s="9" t="s">
        <v>51</v>
      </c>
      <c r="C27" s="10">
        <v>9.0372421835143213E-2</v>
      </c>
      <c r="D27" s="11">
        <v>0.28672502304976438</v>
      </c>
      <c r="E27" s="12">
        <v>13721</v>
      </c>
      <c r="F27" s="13">
        <v>0</v>
      </c>
      <c r="H27" s="9" t="s">
        <v>51</v>
      </c>
      <c r="I27" s="20">
        <v>4.5493419302020388E-2</v>
      </c>
      <c r="J27" s="16"/>
      <c r="L27">
        <f t="shared" si="2"/>
        <v>0.14432667362608539</v>
      </c>
      <c r="M27">
        <f t="shared" si="3"/>
        <v>-1.4339001305692323E-2</v>
      </c>
    </row>
    <row r="28" spans="2:13" ht="15" customHeight="1" x14ac:dyDescent="0.3">
      <c r="B28" s="9" t="s">
        <v>52</v>
      </c>
      <c r="C28" s="10">
        <v>0.14510604183368558</v>
      </c>
      <c r="D28" s="11">
        <v>0.35222055593410706</v>
      </c>
      <c r="E28" s="12">
        <v>13721</v>
      </c>
      <c r="F28" s="13">
        <v>0</v>
      </c>
      <c r="H28" s="9" t="s">
        <v>52</v>
      </c>
      <c r="I28" s="20">
        <v>-3.6323065474435155E-3</v>
      </c>
      <c r="J28" s="16"/>
      <c r="L28">
        <f t="shared" si="2"/>
        <v>-8.8161717688002572E-3</v>
      </c>
      <c r="M28">
        <f t="shared" si="3"/>
        <v>1.4964192661279891E-3</v>
      </c>
    </row>
    <row r="29" spans="2:13" ht="15" customHeight="1" x14ac:dyDescent="0.3">
      <c r="B29" s="9" t="s">
        <v>53</v>
      </c>
      <c r="C29" s="10">
        <v>7.8711464178995702E-2</v>
      </c>
      <c r="D29" s="11">
        <v>0.26929770702016403</v>
      </c>
      <c r="E29" s="12">
        <v>13721</v>
      </c>
      <c r="F29" s="13">
        <v>0</v>
      </c>
      <c r="H29" s="9" t="s">
        <v>53</v>
      </c>
      <c r="I29" s="20">
        <v>1.3758425010402522E-2</v>
      </c>
      <c r="J29" s="16"/>
      <c r="L29">
        <f t="shared" si="2"/>
        <v>4.7068648943556481E-2</v>
      </c>
      <c r="M29">
        <f t="shared" si="3"/>
        <v>-4.021370212723756E-3</v>
      </c>
    </row>
    <row r="30" spans="2:13" ht="15" customHeight="1" x14ac:dyDescent="0.3">
      <c r="B30" s="9" t="s">
        <v>54</v>
      </c>
      <c r="C30" s="10">
        <v>2.1572771663872895E-2</v>
      </c>
      <c r="D30" s="11">
        <v>0.14528911048633503</v>
      </c>
      <c r="E30" s="12">
        <v>13721</v>
      </c>
      <c r="F30" s="13">
        <v>0</v>
      </c>
      <c r="H30" s="9" t="s">
        <v>54</v>
      </c>
      <c r="I30" s="20">
        <v>-1.7692488849080196E-3</v>
      </c>
      <c r="J30" s="16"/>
      <c r="L30">
        <f t="shared" si="2"/>
        <v>-1.1914735226217464E-2</v>
      </c>
      <c r="M30">
        <f t="shared" si="3"/>
        <v>2.6270105228755081E-4</v>
      </c>
    </row>
    <row r="31" spans="2:13" ht="15" customHeight="1" x14ac:dyDescent="0.3">
      <c r="B31" s="9" t="s">
        <v>55</v>
      </c>
      <c r="C31" s="10">
        <v>8.6728372567597117E-3</v>
      </c>
      <c r="D31" s="11">
        <v>9.2726726456311415E-2</v>
      </c>
      <c r="E31" s="12">
        <v>13721</v>
      </c>
      <c r="F31" s="13">
        <v>0</v>
      </c>
      <c r="H31" s="9" t="s">
        <v>55</v>
      </c>
      <c r="I31" s="20">
        <v>4.325795486396544E-3</v>
      </c>
      <c r="J31" s="16"/>
      <c r="L31">
        <f t="shared" si="2"/>
        <v>4.6246413844421019E-2</v>
      </c>
      <c r="M31">
        <f t="shared" si="3"/>
        <v>-4.0459662163550226E-4</v>
      </c>
    </row>
    <row r="32" spans="2:13" ht="15" customHeight="1" x14ac:dyDescent="0.3">
      <c r="B32" s="9" t="s">
        <v>56</v>
      </c>
      <c r="C32" s="10">
        <v>2.0406675898258144E-3</v>
      </c>
      <c r="D32" s="11">
        <v>4.5129277623248983E-2</v>
      </c>
      <c r="E32" s="12">
        <v>13721</v>
      </c>
      <c r="F32" s="13">
        <v>0</v>
      </c>
      <c r="H32" s="9" t="s">
        <v>56</v>
      </c>
      <c r="I32" s="20">
        <v>4.9966364494403023E-3</v>
      </c>
      <c r="J32" s="16"/>
      <c r="L32">
        <f t="shared" si="2"/>
        <v>0.11049235081952546</v>
      </c>
      <c r="M32">
        <f t="shared" si="3"/>
        <v>-2.2593922609703593E-4</v>
      </c>
    </row>
    <row r="33" spans="2:13" ht="15" customHeight="1" x14ac:dyDescent="0.3">
      <c r="B33" s="9" t="s">
        <v>57</v>
      </c>
      <c r="C33" s="10">
        <v>0.5681072808104366</v>
      </c>
      <c r="D33" s="11">
        <v>0.49535773112413423</v>
      </c>
      <c r="E33" s="12">
        <v>13721</v>
      </c>
      <c r="F33" s="13">
        <v>0</v>
      </c>
      <c r="H33" s="9" t="s">
        <v>57</v>
      </c>
      <c r="I33" s="20">
        <v>-5.7871824385692716E-2</v>
      </c>
      <c r="J33" s="16"/>
      <c r="L33">
        <f t="shared" si="2"/>
        <v>-5.0457312015050049E-2</v>
      </c>
      <c r="M33">
        <f t="shared" si="3"/>
        <v>6.6371033944872634E-2</v>
      </c>
    </row>
    <row r="34" spans="2:13" ht="15" customHeight="1" x14ac:dyDescent="0.3">
      <c r="B34" s="9" t="s">
        <v>58</v>
      </c>
      <c r="C34" s="10">
        <v>0.26127833248305515</v>
      </c>
      <c r="D34" s="11">
        <v>0.43934728107209325</v>
      </c>
      <c r="E34" s="12">
        <v>13721</v>
      </c>
      <c r="F34" s="13">
        <v>0</v>
      </c>
      <c r="H34" s="9" t="s">
        <v>58</v>
      </c>
      <c r="I34" s="20">
        <v>7.7295092109154181E-2</v>
      </c>
      <c r="J34" s="16"/>
      <c r="L34">
        <f t="shared" si="2"/>
        <v>0.12996452190261912</v>
      </c>
      <c r="M34">
        <f t="shared" si="3"/>
        <v>-4.5967128159124848E-2</v>
      </c>
    </row>
    <row r="35" spans="2:13" ht="15" customHeight="1" x14ac:dyDescent="0.3">
      <c r="B35" s="9" t="s">
        <v>59</v>
      </c>
      <c r="C35" s="10">
        <v>0.40521827855112602</v>
      </c>
      <c r="D35" s="11">
        <v>0.49095212808789701</v>
      </c>
      <c r="E35" s="12">
        <v>13721</v>
      </c>
      <c r="F35" s="13">
        <v>0</v>
      </c>
      <c r="H35" s="9" t="s">
        <v>59</v>
      </c>
      <c r="I35" s="20">
        <v>5.4556779108934431E-2</v>
      </c>
      <c r="J35" s="16"/>
      <c r="L35">
        <f t="shared" si="2"/>
        <v>6.6094784274585025E-2</v>
      </c>
      <c r="M35">
        <f t="shared" si="3"/>
        <v>-4.5029653298210112E-2</v>
      </c>
    </row>
    <row r="36" spans="2:13" ht="15" customHeight="1" x14ac:dyDescent="0.3">
      <c r="B36" s="9" t="s">
        <v>60</v>
      </c>
      <c r="C36" s="10">
        <v>0.11668245754682603</v>
      </c>
      <c r="D36" s="11">
        <v>0.32105322591105689</v>
      </c>
      <c r="E36" s="12">
        <v>13721</v>
      </c>
      <c r="F36" s="13">
        <v>0</v>
      </c>
      <c r="H36" s="9" t="s">
        <v>60</v>
      </c>
      <c r="I36" s="20">
        <v>7.0898988322757497E-2</v>
      </c>
      <c r="J36" s="16"/>
      <c r="L36">
        <f t="shared" si="2"/>
        <v>0.19506522617849084</v>
      </c>
      <c r="M36">
        <f t="shared" si="3"/>
        <v>-2.5767279464666986E-2</v>
      </c>
    </row>
    <row r="37" spans="2:13" ht="15" customHeight="1" x14ac:dyDescent="0.3">
      <c r="B37" s="9" t="s">
        <v>61</v>
      </c>
      <c r="C37" s="10">
        <v>4.7226878507397423E-2</v>
      </c>
      <c r="D37" s="11">
        <v>0.21213151600400595</v>
      </c>
      <c r="E37" s="12">
        <v>13721</v>
      </c>
      <c r="F37" s="13">
        <v>0</v>
      </c>
      <c r="H37" s="9" t="s">
        <v>61</v>
      </c>
      <c r="I37" s="20">
        <v>5.125964064699802E-2</v>
      </c>
      <c r="J37" s="16"/>
      <c r="L37">
        <f t="shared" si="2"/>
        <v>0.23022891056370479</v>
      </c>
      <c r="M37">
        <f t="shared" si="3"/>
        <v>-1.1411943245259749E-2</v>
      </c>
    </row>
    <row r="38" spans="2:13" ht="15" customHeight="1" x14ac:dyDescent="0.3">
      <c r="B38" s="9" t="s">
        <v>62</v>
      </c>
      <c r="C38" s="10">
        <v>1.9532104074047082E-2</v>
      </c>
      <c r="D38" s="11">
        <v>0.13839073957778372</v>
      </c>
      <c r="E38" s="12">
        <v>13721</v>
      </c>
      <c r="F38" s="13">
        <v>0</v>
      </c>
      <c r="H38" s="9" t="s">
        <v>62</v>
      </c>
      <c r="I38" s="20">
        <v>2.0364512257343998E-2</v>
      </c>
      <c r="J38" s="16"/>
      <c r="L38">
        <f t="shared" si="2"/>
        <v>0.14427808208434251</v>
      </c>
      <c r="M38">
        <f t="shared" si="3"/>
        <v>-2.8741935626703185E-3</v>
      </c>
    </row>
    <row r="39" spans="2:13" ht="15" customHeight="1" x14ac:dyDescent="0.3">
      <c r="B39" s="9" t="s">
        <v>63</v>
      </c>
      <c r="C39" s="10">
        <v>1.1442314700094745E-2</v>
      </c>
      <c r="D39" s="11">
        <v>0.10635888575759923</v>
      </c>
      <c r="E39" s="12">
        <v>13721</v>
      </c>
      <c r="F39" s="13">
        <v>0</v>
      </c>
      <c r="H39" s="9" t="s">
        <v>63</v>
      </c>
      <c r="I39" s="20">
        <v>2.8823468143049771E-2</v>
      </c>
      <c r="J39" s="16"/>
      <c r="L39">
        <f t="shared" si="2"/>
        <v>0.26790108552611452</v>
      </c>
      <c r="M39">
        <f t="shared" si="3"/>
        <v>-3.1008898870244755E-3</v>
      </c>
    </row>
    <row r="40" spans="2:13" ht="15" customHeight="1" x14ac:dyDescent="0.3">
      <c r="B40" s="9" t="s">
        <v>64</v>
      </c>
      <c r="C40" s="10">
        <v>5.2838714379418408E-2</v>
      </c>
      <c r="D40" s="11">
        <v>0.22371953952879667</v>
      </c>
      <c r="E40" s="12">
        <v>13721</v>
      </c>
      <c r="F40" s="13">
        <v>0</v>
      </c>
      <c r="H40" s="9" t="s">
        <v>64</v>
      </c>
      <c r="I40" s="20">
        <v>4.483468492469514E-2</v>
      </c>
      <c r="J40" s="16"/>
      <c r="L40">
        <f t="shared" si="2"/>
        <v>0.18981657973688912</v>
      </c>
      <c r="M40">
        <f t="shared" si="3"/>
        <v>-1.0589182849280135E-2</v>
      </c>
    </row>
    <row r="41" spans="2:13" ht="15" customHeight="1" x14ac:dyDescent="0.3">
      <c r="B41" s="9" t="s">
        <v>65</v>
      </c>
      <c r="C41" s="14">
        <v>4.4530282049413311E-2</v>
      </c>
      <c r="D41" s="15">
        <v>0.20627757306066849</v>
      </c>
      <c r="E41" s="12">
        <v>13721</v>
      </c>
      <c r="F41" s="13">
        <v>0</v>
      </c>
      <c r="H41" s="9" t="s">
        <v>65</v>
      </c>
      <c r="I41" s="20">
        <v>4.9968142328900324E-2</v>
      </c>
      <c r="J41" s="16"/>
      <c r="L41">
        <f t="shared" si="2"/>
        <v>0.2314504972553047</v>
      </c>
      <c r="M41">
        <f t="shared" si="3"/>
        <v>-1.078689960510993E-2</v>
      </c>
    </row>
    <row r="42" spans="2:13" ht="15" customHeight="1" x14ac:dyDescent="0.3">
      <c r="B42" s="9" t="s">
        <v>66</v>
      </c>
      <c r="C42" s="14">
        <v>0.48422126667152537</v>
      </c>
      <c r="D42" s="15">
        <v>0.49976918172542978</v>
      </c>
      <c r="E42" s="12">
        <v>13721</v>
      </c>
      <c r="F42" s="13">
        <v>0</v>
      </c>
      <c r="H42" s="9" t="s">
        <v>66</v>
      </c>
      <c r="I42" s="20">
        <v>4.6228167031835889E-2</v>
      </c>
      <c r="J42" s="16"/>
      <c r="L42">
        <f t="shared" si="2"/>
        <v>4.7709035105884035E-2</v>
      </c>
      <c r="M42">
        <f t="shared" si="3"/>
        <v>-4.4789999893103498E-2</v>
      </c>
    </row>
    <row r="43" spans="2:13" ht="15" customHeight="1" x14ac:dyDescent="0.3">
      <c r="B43" s="9" t="s">
        <v>67</v>
      </c>
      <c r="C43" s="14">
        <v>0.30427811384009912</v>
      </c>
      <c r="D43" s="15">
        <v>0.46011778143517534</v>
      </c>
      <c r="E43" s="12">
        <v>13721</v>
      </c>
      <c r="F43" s="13">
        <v>0</v>
      </c>
      <c r="H43" s="9" t="s">
        <v>67</v>
      </c>
      <c r="I43" s="20">
        <v>5.3253897059854192E-2</v>
      </c>
      <c r="J43" s="16"/>
      <c r="L43">
        <f t="shared" si="2"/>
        <v>8.0522647032424691E-2</v>
      </c>
      <c r="M43">
        <f t="shared" si="3"/>
        <v>-3.5217059643868967E-2</v>
      </c>
    </row>
    <row r="44" spans="2:13" ht="15" customHeight="1" x14ac:dyDescent="0.3">
      <c r="B44" s="9" t="s">
        <v>68</v>
      </c>
      <c r="C44" s="14">
        <v>0.4102470665403396</v>
      </c>
      <c r="D44" s="15">
        <v>0.49189637665637509</v>
      </c>
      <c r="E44" s="12">
        <v>13721</v>
      </c>
      <c r="F44" s="13">
        <v>0</v>
      </c>
      <c r="H44" s="9" t="s">
        <v>68</v>
      </c>
      <c r="I44" s="20">
        <v>4.4224585522155864E-2</v>
      </c>
      <c r="J44" s="16"/>
      <c r="L44">
        <f t="shared" si="2"/>
        <v>5.3022506935335494E-2</v>
      </c>
      <c r="M44">
        <f t="shared" si="3"/>
        <v>-3.6883797768042938E-2</v>
      </c>
    </row>
    <row r="45" spans="2:13" ht="15" customHeight="1" x14ac:dyDescent="0.3">
      <c r="B45" s="9" t="s">
        <v>69</v>
      </c>
      <c r="C45" s="14">
        <v>0.55812258581736029</v>
      </c>
      <c r="D45" s="15">
        <v>0.49662837249316333</v>
      </c>
      <c r="E45" s="12">
        <v>13721</v>
      </c>
      <c r="F45" s="13">
        <v>0</v>
      </c>
      <c r="H45" s="9" t="s">
        <v>69</v>
      </c>
      <c r="I45" s="20">
        <v>4.0166077542932124E-2</v>
      </c>
      <c r="J45" s="16"/>
      <c r="L45">
        <f t="shared" si="2"/>
        <v>3.5737955110034657E-2</v>
      </c>
      <c r="M45">
        <f t="shared" si="3"/>
        <v>-4.5139577805153465E-2</v>
      </c>
    </row>
    <row r="46" spans="2:13" ht="15" customHeight="1" x14ac:dyDescent="0.3">
      <c r="B46" s="9" t="s">
        <v>70</v>
      </c>
      <c r="C46" s="14">
        <v>6.4281029079513149E-2</v>
      </c>
      <c r="D46" s="15">
        <v>0.24526182421305839</v>
      </c>
      <c r="E46" s="12">
        <v>13721</v>
      </c>
      <c r="F46" s="13">
        <v>0</v>
      </c>
      <c r="H46" s="9" t="s">
        <v>70</v>
      </c>
      <c r="I46" s="20">
        <v>5.839997291448102E-2</v>
      </c>
      <c r="J46" s="16"/>
      <c r="L46">
        <f t="shared" si="2"/>
        <v>0.22280663830442546</v>
      </c>
      <c r="M46">
        <f t="shared" si="3"/>
        <v>-1.5306134043500527E-2</v>
      </c>
    </row>
    <row r="47" spans="2:13" ht="15" customHeight="1" x14ac:dyDescent="0.3">
      <c r="B47" s="9" t="s">
        <v>71</v>
      </c>
      <c r="C47" s="14">
        <v>0.18577363165950003</v>
      </c>
      <c r="D47" s="15">
        <v>0.38893805978755475</v>
      </c>
      <c r="E47" s="12">
        <v>13721</v>
      </c>
      <c r="F47" s="13">
        <v>0</v>
      </c>
      <c r="H47" s="9" t="s">
        <v>71</v>
      </c>
      <c r="I47" s="20">
        <v>-4.4374972242641596E-3</v>
      </c>
      <c r="J47" s="16"/>
      <c r="L47">
        <f t="shared" si="2"/>
        <v>-9.2897240537663343E-3</v>
      </c>
      <c r="M47">
        <f t="shared" si="3"/>
        <v>2.1195405131624045E-3</v>
      </c>
    </row>
    <row r="48" spans="2:13" ht="15" customHeight="1" x14ac:dyDescent="0.3">
      <c r="B48" s="9" t="s">
        <v>72</v>
      </c>
      <c r="C48" s="14">
        <v>5.6191239705560822E-2</v>
      </c>
      <c r="D48" s="15">
        <v>0.230299044118914</v>
      </c>
      <c r="E48" s="12">
        <v>13721</v>
      </c>
      <c r="F48" s="13">
        <v>0</v>
      </c>
      <c r="H48" s="9" t="s">
        <v>72</v>
      </c>
      <c r="I48" s="20">
        <v>5.6578802706069353E-2</v>
      </c>
      <c r="J48" s="16"/>
      <c r="L48">
        <f t="shared" si="2"/>
        <v>0.23187056570406919</v>
      </c>
      <c r="M48">
        <f t="shared" si="3"/>
        <v>-1.3804803564311765E-2</v>
      </c>
    </row>
    <row r="49" spans="2:13" ht="15" customHeight="1" x14ac:dyDescent="0.3">
      <c r="B49" s="9" t="s">
        <v>73</v>
      </c>
      <c r="C49" s="14">
        <v>4.1542161650025512E-3</v>
      </c>
      <c r="D49" s="15">
        <v>6.432153745562677E-2</v>
      </c>
      <c r="E49" s="12">
        <v>13721</v>
      </c>
      <c r="F49" s="13">
        <v>0</v>
      </c>
      <c r="H49" s="9" t="s">
        <v>73</v>
      </c>
      <c r="I49" s="20">
        <v>2.4204560593214367E-3</v>
      </c>
      <c r="J49" s="16"/>
      <c r="L49">
        <f t="shared" si="2"/>
        <v>3.7474243573483897E-2</v>
      </c>
      <c r="M49">
        <f t="shared" si="3"/>
        <v>-1.5632551841983185E-4</v>
      </c>
    </row>
    <row r="50" spans="2:13" ht="15" customHeight="1" x14ac:dyDescent="0.3">
      <c r="B50" s="9" t="s">
        <v>74</v>
      </c>
      <c r="C50" s="14">
        <v>7.2006413526710875E-2</v>
      </c>
      <c r="D50" s="15">
        <v>0.25850795018474321</v>
      </c>
      <c r="E50" s="12">
        <v>13721</v>
      </c>
      <c r="F50" s="13">
        <v>0</v>
      </c>
      <c r="H50" s="9" t="s">
        <v>74</v>
      </c>
      <c r="I50" s="20">
        <v>4.3055264544285758E-2</v>
      </c>
      <c r="J50" s="16"/>
      <c r="L50">
        <f t="shared" si="2"/>
        <v>0.1545600796124609</v>
      </c>
      <c r="M50">
        <f t="shared" si="3"/>
        <v>-1.1992881383578995E-2</v>
      </c>
    </row>
    <row r="51" spans="2:13" ht="15" customHeight="1" x14ac:dyDescent="0.3">
      <c r="B51" s="9" t="s">
        <v>75</v>
      </c>
      <c r="C51" s="14">
        <v>0.64317469572188612</v>
      </c>
      <c r="D51" s="15">
        <v>0.47908009140805874</v>
      </c>
      <c r="E51" s="12">
        <v>13721</v>
      </c>
      <c r="F51" s="13">
        <v>0</v>
      </c>
      <c r="H51" s="9" t="s">
        <v>75</v>
      </c>
      <c r="I51" s="20">
        <v>-5.4746002444007846E-2</v>
      </c>
      <c r="J51" s="16"/>
      <c r="L51">
        <f t="shared" si="2"/>
        <v>-4.0775559933369558E-2</v>
      </c>
      <c r="M51">
        <f t="shared" si="3"/>
        <v>7.3497613646239024E-2</v>
      </c>
    </row>
    <row r="52" spans="2:13" ht="15" customHeight="1" x14ac:dyDescent="0.3">
      <c r="B52" s="9" t="s">
        <v>76</v>
      </c>
      <c r="C52" s="14">
        <v>0.16150426353764302</v>
      </c>
      <c r="D52" s="15">
        <v>0.36800884052639593</v>
      </c>
      <c r="E52" s="12">
        <v>13721</v>
      </c>
      <c r="F52" s="13">
        <v>0</v>
      </c>
      <c r="H52" s="9" t="s">
        <v>76</v>
      </c>
      <c r="I52" s="20">
        <v>-1.2531336454183594E-2</v>
      </c>
      <c r="J52" s="16"/>
      <c r="L52">
        <f t="shared" si="2"/>
        <v>-2.8552227642081852E-2</v>
      </c>
      <c r="M52">
        <f t="shared" si="3"/>
        <v>5.4994990399698726E-3</v>
      </c>
    </row>
    <row r="53" spans="2:13" ht="15" customHeight="1" x14ac:dyDescent="0.3">
      <c r="B53" s="9" t="s">
        <v>77</v>
      </c>
      <c r="C53" s="14">
        <v>2.9881203993877997E-3</v>
      </c>
      <c r="D53" s="15">
        <v>5.4583959897636439E-2</v>
      </c>
      <c r="E53" s="12">
        <v>13721</v>
      </c>
      <c r="F53" s="13">
        <v>0</v>
      </c>
      <c r="H53" s="9" t="s">
        <v>77</v>
      </c>
      <c r="I53" s="20">
        <v>8.997633861683646E-3</v>
      </c>
      <c r="J53" s="16"/>
      <c r="L53">
        <f t="shared" si="2"/>
        <v>0.16434769234805505</v>
      </c>
      <c r="M53">
        <f t="shared" si="3"/>
        <v>-4.9256252823612985E-4</v>
      </c>
    </row>
    <row r="54" spans="2:13" ht="15" customHeight="1" x14ac:dyDescent="0.3">
      <c r="B54" s="9" t="s">
        <v>78</v>
      </c>
      <c r="C54" s="14">
        <v>4.6643830624590044E-3</v>
      </c>
      <c r="D54" s="15">
        <v>6.813930566837427E-2</v>
      </c>
      <c r="E54" s="12">
        <v>13721</v>
      </c>
      <c r="F54" s="13">
        <v>0</v>
      </c>
      <c r="H54" s="9" t="s">
        <v>78</v>
      </c>
      <c r="I54" s="20">
        <v>2.662176467883845E-3</v>
      </c>
      <c r="J54" s="16"/>
      <c r="L54">
        <f t="shared" si="2"/>
        <v>3.8887379773927054E-2</v>
      </c>
      <c r="M54">
        <f t="shared" si="3"/>
        <v>-1.8223565245158754E-4</v>
      </c>
    </row>
    <row r="55" spans="2:13" ht="15" customHeight="1" x14ac:dyDescent="0.3">
      <c r="B55" s="9" t="s">
        <v>79</v>
      </c>
      <c r="C55" s="14">
        <v>1.1806719626849356E-2</v>
      </c>
      <c r="D55" s="15">
        <v>0.1080193102474286</v>
      </c>
      <c r="E55" s="12">
        <v>13721</v>
      </c>
      <c r="F55" s="13">
        <v>0</v>
      </c>
      <c r="H55" s="9" t="s">
        <v>79</v>
      </c>
      <c r="I55" s="20">
        <v>2.1863233000178728E-2</v>
      </c>
      <c r="J55" s="16"/>
      <c r="L55">
        <f t="shared" si="2"/>
        <v>0.20001145988176172</v>
      </c>
      <c r="M55">
        <f t="shared" si="3"/>
        <v>-2.3896936721620621E-3</v>
      </c>
    </row>
    <row r="56" spans="2:13" ht="15" customHeight="1" x14ac:dyDescent="0.3">
      <c r="B56" s="9" t="s">
        <v>80</v>
      </c>
      <c r="C56" s="14">
        <v>8.1335179651628883E-2</v>
      </c>
      <c r="D56" s="15">
        <v>0.27335913054059685</v>
      </c>
      <c r="E56" s="12">
        <v>13721</v>
      </c>
      <c r="F56" s="13">
        <v>0</v>
      </c>
      <c r="H56" s="9" t="s">
        <v>80</v>
      </c>
      <c r="I56" s="20">
        <v>4.9226508382654376E-2</v>
      </c>
      <c r="J56" s="16"/>
      <c r="L56">
        <f t="shared" si="2"/>
        <v>0.16543314792630534</v>
      </c>
      <c r="M56">
        <f t="shared" si="3"/>
        <v>-1.4646838007596726E-2</v>
      </c>
    </row>
    <row r="57" spans="2:13" ht="15" customHeight="1" x14ac:dyDescent="0.3">
      <c r="B57" s="9" t="s">
        <v>81</v>
      </c>
      <c r="C57" s="14">
        <v>5.5389548866700677E-3</v>
      </c>
      <c r="D57" s="15">
        <v>7.4220457713445709E-2</v>
      </c>
      <c r="E57" s="12">
        <v>13721</v>
      </c>
      <c r="F57" s="13">
        <v>0</v>
      </c>
      <c r="H57" s="9" t="s">
        <v>81</v>
      </c>
      <c r="I57" s="20">
        <v>1.7198741353356594E-2</v>
      </c>
      <c r="J57" s="16"/>
      <c r="L57">
        <f t="shared" si="2"/>
        <v>0.23044156325371723</v>
      </c>
      <c r="M57">
        <f t="shared" si="3"/>
        <v>-1.2835147531903633E-3</v>
      </c>
    </row>
    <row r="58" spans="2:13" ht="15" customHeight="1" x14ac:dyDescent="0.3">
      <c r="B58" s="9" t="s">
        <v>82</v>
      </c>
      <c r="C58" s="14">
        <v>7.2297937468114568E-2</v>
      </c>
      <c r="D58" s="15">
        <v>0.25899002733477011</v>
      </c>
      <c r="E58" s="12">
        <v>13721</v>
      </c>
      <c r="F58" s="13">
        <v>0</v>
      </c>
      <c r="H58" s="9" t="s">
        <v>82</v>
      </c>
      <c r="I58" s="20">
        <v>4.3007534991768577E-2</v>
      </c>
      <c r="J58" s="16"/>
      <c r="L58">
        <f t="shared" si="2"/>
        <v>0.15405295457459303</v>
      </c>
      <c r="M58">
        <f t="shared" si="3"/>
        <v>-1.2005698086102308E-2</v>
      </c>
    </row>
    <row r="59" spans="2:13" ht="15" customHeight="1" x14ac:dyDescent="0.3">
      <c r="B59" s="9" t="s">
        <v>83</v>
      </c>
      <c r="C59" s="14">
        <v>1.5232125938342686E-2</v>
      </c>
      <c r="D59" s="15">
        <v>0.12247939247111626</v>
      </c>
      <c r="E59" s="12">
        <v>13721</v>
      </c>
      <c r="F59" s="13">
        <v>0</v>
      </c>
      <c r="H59" s="9" t="s">
        <v>83</v>
      </c>
      <c r="I59" s="20">
        <v>1.5443964880013599E-2</v>
      </c>
      <c r="J59" s="16"/>
      <c r="L59">
        <f t="shared" ref="L59:L83" si="4">((1-C59)/D59)*I59</f>
        <v>0.12417370918589829</v>
      </c>
      <c r="M59">
        <f t="shared" si="1"/>
        <v>-1.9206857030678464E-3</v>
      </c>
    </row>
    <row r="60" spans="2:13" ht="15" customHeight="1" x14ac:dyDescent="0.3">
      <c r="B60" s="9" t="s">
        <v>84</v>
      </c>
      <c r="C60" s="14">
        <v>0.46534509146563663</v>
      </c>
      <c r="D60" s="15">
        <v>0.49881576895191976</v>
      </c>
      <c r="E60" s="12">
        <v>13721</v>
      </c>
      <c r="F60" s="13">
        <v>0</v>
      </c>
      <c r="H60" s="9" t="s">
        <v>84</v>
      </c>
      <c r="I60" s="20">
        <v>-4.693691875576983E-2</v>
      </c>
      <c r="J60" s="16"/>
      <c r="L60">
        <f t="shared" si="4"/>
        <v>-5.0309263592406284E-2</v>
      </c>
      <c r="M60">
        <f t="shared" si="1"/>
        <v>4.3787438391155148E-2</v>
      </c>
    </row>
    <row r="61" spans="2:13" ht="15" customHeight="1" x14ac:dyDescent="0.3">
      <c r="B61" s="9" t="s">
        <v>85</v>
      </c>
      <c r="C61" s="14">
        <v>8.5270752860578669E-3</v>
      </c>
      <c r="D61" s="15">
        <v>9.1950967805849146E-2</v>
      </c>
      <c r="E61" s="12">
        <v>13721</v>
      </c>
      <c r="F61" s="13">
        <v>0</v>
      </c>
      <c r="H61" s="9" t="s">
        <v>85</v>
      </c>
      <c r="I61" s="20">
        <v>-5.2693165339781521E-3</v>
      </c>
      <c r="J61" s="16"/>
      <c r="L61">
        <f t="shared" si="4"/>
        <v>-5.6817071096173059E-2</v>
      </c>
      <c r="M61">
        <f t="shared" si="1"/>
        <v>4.8865019981272028E-4</v>
      </c>
    </row>
    <row r="62" spans="2:13" ht="15" customHeight="1" x14ac:dyDescent="0.3">
      <c r="B62" s="9" t="s">
        <v>86</v>
      </c>
      <c r="C62" s="14">
        <v>2.2374462502733037E-2</v>
      </c>
      <c r="D62" s="15">
        <v>0.14790348283284663</v>
      </c>
      <c r="E62" s="12">
        <v>13721</v>
      </c>
      <c r="F62" s="13">
        <v>0</v>
      </c>
      <c r="H62" s="9" t="s">
        <v>86</v>
      </c>
      <c r="I62" s="20">
        <v>-6.9843988917761557E-3</v>
      </c>
      <c r="J62" s="16"/>
      <c r="L62">
        <f t="shared" si="4"/>
        <v>-4.6166098254662467E-2</v>
      </c>
      <c r="M62">
        <f t="shared" si="1"/>
        <v>1.0565820906650793E-3</v>
      </c>
    </row>
    <row r="63" spans="2:13" ht="15" customHeight="1" x14ac:dyDescent="0.3">
      <c r="B63" s="9" t="s">
        <v>87</v>
      </c>
      <c r="C63" s="14">
        <v>2.7476131477297574E-2</v>
      </c>
      <c r="D63" s="15">
        <v>0.16347214222982592</v>
      </c>
      <c r="E63" s="12">
        <v>13721</v>
      </c>
      <c r="F63" s="13">
        <v>0</v>
      </c>
      <c r="H63" s="9" t="s">
        <v>87</v>
      </c>
      <c r="I63" s="20">
        <v>-6.1183387547501444E-3</v>
      </c>
      <c r="J63" s="16"/>
      <c r="L63">
        <f t="shared" si="4"/>
        <v>-3.6399048752517961E-2</v>
      </c>
      <c r="M63">
        <f t="shared" si="1"/>
        <v>1.0283604151453292E-3</v>
      </c>
    </row>
    <row r="64" spans="2:13" ht="15" customHeight="1" x14ac:dyDescent="0.3">
      <c r="B64" s="9" t="s">
        <v>88</v>
      </c>
      <c r="C64" s="14">
        <v>0.39115224837839807</v>
      </c>
      <c r="D64" s="15">
        <v>0.4880261519596929</v>
      </c>
      <c r="E64" s="12">
        <v>13721</v>
      </c>
      <c r="F64" s="13">
        <v>0</v>
      </c>
      <c r="H64" s="9" t="s">
        <v>88</v>
      </c>
      <c r="I64" s="20">
        <v>6.3313529748049768E-2</v>
      </c>
      <c r="J64" s="16"/>
      <c r="L64">
        <f t="shared" si="4"/>
        <v>7.8988185529678956E-2</v>
      </c>
      <c r="M64">
        <f t="shared" si="1"/>
        <v>-5.07457016683968E-2</v>
      </c>
    </row>
    <row r="65" spans="2:13" ht="15" customHeight="1" x14ac:dyDescent="0.3">
      <c r="B65" s="9" t="s">
        <v>89</v>
      </c>
      <c r="C65" s="14">
        <v>4.5915020771080828E-3</v>
      </c>
      <c r="D65" s="15">
        <v>6.7607346544505051E-2</v>
      </c>
      <c r="E65" s="12">
        <v>13721</v>
      </c>
      <c r="F65" s="13">
        <v>0</v>
      </c>
      <c r="H65" s="9" t="s">
        <v>89</v>
      </c>
      <c r="I65" s="20">
        <v>-1.232513320614168E-3</v>
      </c>
      <c r="J65" s="16"/>
      <c r="L65">
        <f t="shared" si="4"/>
        <v>-1.8146759129717985E-2</v>
      </c>
      <c r="M65">
        <f t="shared" si="1"/>
        <v>8.3705214904981179E-5</v>
      </c>
    </row>
    <row r="66" spans="2:13" ht="15" customHeight="1" x14ac:dyDescent="0.3">
      <c r="B66" s="9" t="s">
        <v>90</v>
      </c>
      <c r="C66" s="14">
        <v>2.0406675898258144E-3</v>
      </c>
      <c r="D66" s="15">
        <v>4.5129277623248913E-2</v>
      </c>
      <c r="E66" s="12">
        <v>13721</v>
      </c>
      <c r="F66" s="13">
        <v>0</v>
      </c>
      <c r="H66" s="9" t="s">
        <v>90</v>
      </c>
      <c r="I66" s="20">
        <v>8.731966477771547E-3</v>
      </c>
      <c r="J66" s="16"/>
      <c r="L66">
        <f t="shared" si="4"/>
        <v>0.19309299629240489</v>
      </c>
      <c r="M66">
        <f t="shared" si="1"/>
        <v>-3.9484436545587795E-4</v>
      </c>
    </row>
    <row r="67" spans="2:13" ht="15" customHeight="1" x14ac:dyDescent="0.3">
      <c r="B67" s="9" t="s">
        <v>91</v>
      </c>
      <c r="C67" s="14">
        <v>7.790977334013556E-2</v>
      </c>
      <c r="D67" s="15">
        <v>0.26803931931380198</v>
      </c>
      <c r="E67" s="12">
        <v>13721</v>
      </c>
      <c r="F67" s="13">
        <v>0</v>
      </c>
      <c r="H67" s="9" t="s">
        <v>91</v>
      </c>
      <c r="I67" s="20">
        <v>-1.9625890009265918E-2</v>
      </c>
      <c r="J67" s="16"/>
      <c r="L67">
        <f t="shared" si="4"/>
        <v>-6.7515622011631221E-2</v>
      </c>
      <c r="M67">
        <f t="shared" si="1"/>
        <v>5.7045684421778197E-3</v>
      </c>
    </row>
    <row r="68" spans="2:13" ht="15" customHeight="1" x14ac:dyDescent="0.3">
      <c r="B68" s="9" t="s">
        <v>92</v>
      </c>
      <c r="C68" s="14">
        <v>2.9881203993877997E-3</v>
      </c>
      <c r="D68" s="15">
        <v>5.4583959897636446E-2</v>
      </c>
      <c r="E68" s="12">
        <v>13721</v>
      </c>
      <c r="F68" s="13">
        <v>0</v>
      </c>
      <c r="H68" s="9" t="s">
        <v>92</v>
      </c>
      <c r="I68" s="20">
        <v>-2.6191607437180326E-3</v>
      </c>
      <c r="J68" s="16"/>
      <c r="L68">
        <f t="shared" si="4"/>
        <v>-4.7840691312385476E-2</v>
      </c>
      <c r="M68">
        <f t="shared" si="1"/>
        <v>1.4338218887483949E-4</v>
      </c>
    </row>
    <row r="69" spans="2:13" ht="15" customHeight="1" x14ac:dyDescent="0.3">
      <c r="B69" s="9" t="s">
        <v>93</v>
      </c>
      <c r="C69" s="14">
        <v>6.3843743167407624E-2</v>
      </c>
      <c r="D69" s="15">
        <v>0.24448328342356626</v>
      </c>
      <c r="E69" s="12">
        <v>13721</v>
      </c>
      <c r="F69" s="13">
        <v>0</v>
      </c>
      <c r="H69" s="9" t="s">
        <v>93</v>
      </c>
      <c r="I69" s="20">
        <v>-1.2820981779951564E-2</v>
      </c>
      <c r="J69" s="16"/>
      <c r="L69">
        <f t="shared" si="4"/>
        <v>-4.9093100125149017E-2</v>
      </c>
      <c r="M69">
        <f t="shared" si="1"/>
        <v>3.3480385916411478E-3</v>
      </c>
    </row>
    <row r="70" spans="2:13" ht="15" customHeight="1" x14ac:dyDescent="0.3">
      <c r="B70" s="9" t="s">
        <v>94</v>
      </c>
      <c r="C70" s="14">
        <v>0.66168646600102032</v>
      </c>
      <c r="D70" s="15">
        <v>0.47315304379814183</v>
      </c>
      <c r="E70" s="12">
        <v>13721</v>
      </c>
      <c r="F70" s="13">
        <v>0</v>
      </c>
      <c r="H70" s="9" t="s">
        <v>94</v>
      </c>
      <c r="I70" s="20">
        <v>-8.7659589908629433E-4</v>
      </c>
      <c r="J70" s="16"/>
      <c r="L70">
        <f t="shared" si="4"/>
        <v>-6.2678294136773733E-4</v>
      </c>
      <c r="M70">
        <f t="shared" si="1"/>
        <v>1.2258858950188899E-3</v>
      </c>
    </row>
    <row r="71" spans="2:13" ht="15" customHeight="1" x14ac:dyDescent="0.3">
      <c r="B71" s="9" t="s">
        <v>95</v>
      </c>
      <c r="C71" s="14">
        <v>0.11784855331244079</v>
      </c>
      <c r="D71" s="15">
        <v>0.32244045818397377</v>
      </c>
      <c r="E71" s="12">
        <v>13721</v>
      </c>
      <c r="F71" s="13">
        <v>0</v>
      </c>
      <c r="H71" s="9" t="s">
        <v>95</v>
      </c>
      <c r="I71" s="20">
        <v>-2.798323033050127E-3</v>
      </c>
      <c r="J71" s="16"/>
      <c r="L71">
        <f t="shared" si="4"/>
        <v>-7.6558156684413924E-3</v>
      </c>
      <c r="M71">
        <f t="shared" si="1"/>
        <v>1.0227572650255894E-3</v>
      </c>
    </row>
    <row r="72" spans="2:13" ht="14.45" x14ac:dyDescent="0.3">
      <c r="B72" s="9" t="s">
        <v>96</v>
      </c>
      <c r="C72" s="14">
        <v>1.5305006923693608E-3</v>
      </c>
      <c r="D72" s="15">
        <v>3.9093089437871188E-2</v>
      </c>
      <c r="E72" s="12">
        <v>13721</v>
      </c>
      <c r="F72" s="13">
        <v>0</v>
      </c>
      <c r="H72" s="9" t="s">
        <v>96</v>
      </c>
      <c r="I72" s="20">
        <v>5.2550850593106914E-3</v>
      </c>
      <c r="J72" s="16"/>
      <c r="L72">
        <f t="shared" si="4"/>
        <v>0.13421917334847211</v>
      </c>
      <c r="M72">
        <f t="shared" ref="M72:M100" si="5">((0-C72)/D72)*I72</f>
        <v>-2.0573741900130758E-4</v>
      </c>
    </row>
    <row r="73" spans="2:13" ht="14.45" x14ac:dyDescent="0.3">
      <c r="B73" s="9" t="s">
        <v>97</v>
      </c>
      <c r="C73" s="14">
        <v>8.2355513446541791E-3</v>
      </c>
      <c r="D73" s="15">
        <v>9.0378771589823964E-2</v>
      </c>
      <c r="E73" s="12">
        <v>13721</v>
      </c>
      <c r="F73" s="13">
        <v>0</v>
      </c>
      <c r="H73" s="9" t="s">
        <v>97</v>
      </c>
      <c r="I73" s="20">
        <v>1.5698659639372878E-2</v>
      </c>
      <c r="J73" s="16"/>
      <c r="L73">
        <f t="shared" si="4"/>
        <v>0.17226802542228375</v>
      </c>
      <c r="M73">
        <f t="shared" si="5"/>
        <v>-1.430503150552474E-3</v>
      </c>
    </row>
    <row r="74" spans="2:13" ht="14.45" x14ac:dyDescent="0.3">
      <c r="B74" s="9" t="s">
        <v>98</v>
      </c>
      <c r="C74" s="14">
        <v>1.8293127323081408E-2</v>
      </c>
      <c r="D74" s="15">
        <v>0.13401416993579132</v>
      </c>
      <c r="E74" s="12">
        <v>13721</v>
      </c>
      <c r="F74" s="13">
        <v>0</v>
      </c>
      <c r="H74" s="9" t="s">
        <v>98</v>
      </c>
      <c r="I74" s="20">
        <v>2.5001295394561609E-2</v>
      </c>
      <c r="J74" s="16"/>
      <c r="L74">
        <f t="shared" si="4"/>
        <v>0.18314439082394335</v>
      </c>
      <c r="M74">
        <f t="shared" si="5"/>
        <v>-3.4127128505426711E-3</v>
      </c>
    </row>
    <row r="75" spans="2:13" ht="14.45" x14ac:dyDescent="0.3">
      <c r="B75" s="9" t="s">
        <v>99</v>
      </c>
      <c r="C75" s="14">
        <v>2.7111726550542965E-2</v>
      </c>
      <c r="D75" s="15">
        <v>0.16241491105374103</v>
      </c>
      <c r="E75" s="12">
        <v>13721</v>
      </c>
      <c r="F75" s="13">
        <v>0</v>
      </c>
      <c r="H75" s="9" t="s">
        <v>99</v>
      </c>
      <c r="I75" s="20">
        <v>3.4248575923506205E-2</v>
      </c>
      <c r="J75" s="16"/>
      <c r="L75">
        <f t="shared" si="4"/>
        <v>0.20515381058391505</v>
      </c>
      <c r="M75">
        <f t="shared" si="5"/>
        <v>-5.7170737536307139E-3</v>
      </c>
    </row>
    <row r="76" spans="2:13" ht="14.45" x14ac:dyDescent="0.3">
      <c r="B76" s="9" t="s">
        <v>100</v>
      </c>
      <c r="C76" s="14">
        <v>1.0130456963778151E-2</v>
      </c>
      <c r="D76" s="15">
        <v>0.10014270665875424</v>
      </c>
      <c r="E76" s="12">
        <v>13721</v>
      </c>
      <c r="F76" s="13">
        <v>0</v>
      </c>
      <c r="H76" s="9" t="s">
        <v>100</v>
      </c>
      <c r="I76" s="20">
        <v>-1.6324297128900475E-3</v>
      </c>
      <c r="J76" s="16"/>
      <c r="L76">
        <f t="shared" si="4"/>
        <v>-1.6135897539134116E-2</v>
      </c>
      <c r="M76">
        <f t="shared" si="5"/>
        <v>1.6513692813574157E-4</v>
      </c>
    </row>
    <row r="77" spans="2:13" ht="14.45" x14ac:dyDescent="0.3">
      <c r="B77" s="9" t="s">
        <v>101</v>
      </c>
      <c r="C77" s="14">
        <v>2.2593105458785803E-2</v>
      </c>
      <c r="D77" s="15">
        <v>0.14860776079203311</v>
      </c>
      <c r="E77" s="12">
        <v>13721</v>
      </c>
      <c r="F77" s="13">
        <v>0</v>
      </c>
      <c r="H77" s="9" t="s">
        <v>101</v>
      </c>
      <c r="I77" s="20">
        <v>-1.0959377402108096E-2</v>
      </c>
      <c r="J77" s="16"/>
      <c r="L77">
        <f t="shared" si="4"/>
        <v>-7.2080831953925076E-2</v>
      </c>
      <c r="M77">
        <f t="shared" si="5"/>
        <v>1.6661738800773076E-3</v>
      </c>
    </row>
    <row r="78" spans="2:13" ht="14.45" x14ac:dyDescent="0.3">
      <c r="B78" s="9" t="s">
        <v>102</v>
      </c>
      <c r="C78" s="14">
        <v>6.5228481889075138E-2</v>
      </c>
      <c r="D78" s="15">
        <v>0.24693758561369944</v>
      </c>
      <c r="E78" s="12">
        <v>13721</v>
      </c>
      <c r="F78" s="13">
        <v>0</v>
      </c>
      <c r="H78" s="9" t="s">
        <v>102</v>
      </c>
      <c r="I78" s="20">
        <v>-1.6739116522308899E-2</v>
      </c>
      <c r="J78" s="16"/>
      <c r="L78">
        <f t="shared" si="4"/>
        <v>-6.3365199447087683E-2</v>
      </c>
      <c r="M78">
        <f t="shared" si="5"/>
        <v>4.4216321148560327E-3</v>
      </c>
    </row>
    <row r="79" spans="2:13" ht="14.45" x14ac:dyDescent="0.3">
      <c r="B79" s="9" t="s">
        <v>103</v>
      </c>
      <c r="C79" s="14">
        <v>3.2067633554405655E-3</v>
      </c>
      <c r="D79" s="15">
        <v>5.6539481814183438E-2</v>
      </c>
      <c r="E79" s="12">
        <v>13721</v>
      </c>
      <c r="F79" s="13">
        <v>0</v>
      </c>
      <c r="H79" s="9" t="s">
        <v>103</v>
      </c>
      <c r="I79" s="20">
        <v>1.3732228150032682E-2</v>
      </c>
      <c r="J79" s="16"/>
      <c r="L79">
        <f t="shared" si="4"/>
        <v>0.24209970988058829</v>
      </c>
      <c r="M79">
        <f t="shared" si="5"/>
        <v>-7.788540787267591E-4</v>
      </c>
    </row>
    <row r="80" spans="2:13" ht="14.45" customHeight="1" x14ac:dyDescent="0.3">
      <c r="B80" s="9" t="s">
        <v>104</v>
      </c>
      <c r="C80" s="14">
        <v>6.7779316376357411E-3</v>
      </c>
      <c r="D80" s="15">
        <v>8.205170290901749E-2</v>
      </c>
      <c r="E80" s="12">
        <v>13721</v>
      </c>
      <c r="F80" s="13">
        <v>0</v>
      </c>
      <c r="H80" s="9" t="s">
        <v>104</v>
      </c>
      <c r="I80" s="20">
        <v>1.4805840637429894E-2</v>
      </c>
      <c r="J80" s="16"/>
      <c r="L80">
        <f t="shared" si="4"/>
        <v>0.17922221161037633</v>
      </c>
      <c r="M80">
        <f t="shared" si="5"/>
        <v>-1.2230456178283682E-3</v>
      </c>
    </row>
    <row r="81" spans="2:13" ht="14.45" x14ac:dyDescent="0.3">
      <c r="B81" s="9" t="s">
        <v>105</v>
      </c>
      <c r="C81" s="14">
        <v>0.10502149989067852</v>
      </c>
      <c r="D81" s="15">
        <v>0.30659229471583349</v>
      </c>
      <c r="E81" s="12">
        <v>13721</v>
      </c>
      <c r="F81" s="13">
        <v>0</v>
      </c>
      <c r="H81" s="9" t="s">
        <v>105</v>
      </c>
      <c r="I81" s="20">
        <v>6.223204184050856E-2</v>
      </c>
      <c r="J81" s="16"/>
      <c r="L81">
        <f t="shared" si="4"/>
        <v>0.18166255455565608</v>
      </c>
      <c r="M81">
        <f t="shared" si="5"/>
        <v>-2.1317242761783421E-2</v>
      </c>
    </row>
    <row r="82" spans="2:13" ht="14.45" x14ac:dyDescent="0.3">
      <c r="B82" s="9" t="s">
        <v>106</v>
      </c>
      <c r="C82" s="14">
        <v>5.2255666496611036E-2</v>
      </c>
      <c r="D82" s="15">
        <v>0.22255026737873126</v>
      </c>
      <c r="E82" s="12">
        <v>13721</v>
      </c>
      <c r="F82" s="13">
        <v>0</v>
      </c>
      <c r="H82" s="9" t="s">
        <v>106</v>
      </c>
      <c r="I82" s="20">
        <v>2.8992319813585424E-2</v>
      </c>
      <c r="J82" s="16"/>
      <c r="L82">
        <f t="shared" si="4"/>
        <v>0.12346562033863263</v>
      </c>
      <c r="M82">
        <f t="shared" si="5"/>
        <v>-6.8075092112272846E-3</v>
      </c>
    </row>
    <row r="83" spans="2:13" ht="14.45" x14ac:dyDescent="0.3">
      <c r="B83" s="9" t="s">
        <v>107</v>
      </c>
      <c r="C83" s="14">
        <v>0.77159099191021063</v>
      </c>
      <c r="D83" s="15">
        <v>0.41982279413198237</v>
      </c>
      <c r="E83" s="12">
        <v>13721</v>
      </c>
      <c r="F83" s="13">
        <v>0</v>
      </c>
      <c r="H83" s="9" t="s">
        <v>107</v>
      </c>
      <c r="I83" s="20">
        <v>-6.4229403085042727E-2</v>
      </c>
      <c r="J83" s="16"/>
      <c r="L83">
        <f t="shared" si="4"/>
        <v>-3.4944682503927564E-2</v>
      </c>
      <c r="M83">
        <f t="shared" si="5"/>
        <v>0.11804701776294867</v>
      </c>
    </row>
    <row r="84" spans="2:13" ht="14.45" x14ac:dyDescent="0.3">
      <c r="B84" s="9" t="s">
        <v>108</v>
      </c>
      <c r="C84" s="14">
        <v>4.7153997522046499E-2</v>
      </c>
      <c r="D84" s="15">
        <v>0.21197587800827383</v>
      </c>
      <c r="E84" s="12">
        <v>13721</v>
      </c>
      <c r="F84" s="13">
        <v>0</v>
      </c>
      <c r="H84" s="9" t="s">
        <v>108</v>
      </c>
      <c r="I84" s="20">
        <v>-7.6499469336859622E-3</v>
      </c>
      <c r="J84" s="16"/>
      <c r="L84">
        <f t="shared" ref="L84:L100" si="6">((1-C84)/D84)*I84</f>
        <v>-3.4387032257729974E-2</v>
      </c>
      <c r="M84">
        <f t="shared" si="5"/>
        <v>1.7017293766828283E-3</v>
      </c>
    </row>
    <row r="85" spans="2:13" ht="14.45" x14ac:dyDescent="0.3">
      <c r="B85" s="9" t="s">
        <v>109</v>
      </c>
      <c r="C85" s="14">
        <v>9.4016471102689302E-3</v>
      </c>
      <c r="D85" s="15">
        <v>9.6508729919316666E-2</v>
      </c>
      <c r="E85" s="12">
        <v>13721</v>
      </c>
      <c r="F85" s="13">
        <v>0</v>
      </c>
      <c r="H85" s="9" t="s">
        <v>109</v>
      </c>
      <c r="I85" s="20">
        <v>9.3060604051207318E-3</v>
      </c>
      <c r="J85" s="16"/>
      <c r="L85">
        <f t="shared" si="6"/>
        <v>9.5520561890223371E-2</v>
      </c>
      <c r="M85">
        <f t="shared" si="5"/>
        <v>-9.0657390257789993E-4</v>
      </c>
    </row>
    <row r="86" spans="2:13" ht="14.45" x14ac:dyDescent="0.3">
      <c r="B86" s="9" t="s">
        <v>110</v>
      </c>
      <c r="C86" s="14">
        <v>3.862692223598863E-3</v>
      </c>
      <c r="D86" s="15">
        <v>6.2032671087311891E-2</v>
      </c>
      <c r="E86" s="12">
        <v>13721</v>
      </c>
      <c r="F86" s="13">
        <v>0</v>
      </c>
      <c r="H86" s="9" t="s">
        <v>110</v>
      </c>
      <c r="I86" s="20">
        <v>2.4446620950352273E-3</v>
      </c>
      <c r="J86" s="16"/>
      <c r="L86">
        <f t="shared" si="6"/>
        <v>3.9257041089586504E-2</v>
      </c>
      <c r="M86">
        <f t="shared" si="5"/>
        <v>-1.522258690187361E-4</v>
      </c>
    </row>
    <row r="87" spans="2:13" ht="14.45" customHeight="1" x14ac:dyDescent="0.3">
      <c r="B87" s="9" t="s">
        <v>111</v>
      </c>
      <c r="C87" s="14">
        <v>0.10013847387216675</v>
      </c>
      <c r="D87" s="15">
        <v>0.30019548258154122</v>
      </c>
      <c r="E87" s="12">
        <v>13721</v>
      </c>
      <c r="F87" s="13">
        <v>0</v>
      </c>
      <c r="H87" s="9" t="s">
        <v>111</v>
      </c>
      <c r="I87" s="20">
        <v>5.3190817484605225E-2</v>
      </c>
      <c r="J87" s="16"/>
      <c r="L87">
        <f t="shared" si="6"/>
        <v>0.15944400557287744</v>
      </c>
      <c r="M87">
        <f t="shared" si="5"/>
        <v>-1.7743262627126721E-2</v>
      </c>
    </row>
    <row r="88" spans="2:13" ht="14.45" customHeight="1" x14ac:dyDescent="0.3">
      <c r="B88" s="9" t="s">
        <v>112</v>
      </c>
      <c r="C88" s="14">
        <v>3.3379491290722249E-2</v>
      </c>
      <c r="D88" s="15">
        <v>0.17963199200088956</v>
      </c>
      <c r="E88" s="12">
        <v>13721</v>
      </c>
      <c r="F88" s="13">
        <v>0</v>
      </c>
      <c r="H88" s="9" t="s">
        <v>112</v>
      </c>
      <c r="I88" s="20">
        <v>3.6536099391217484E-2</v>
      </c>
      <c r="J88" s="16"/>
      <c r="L88">
        <f t="shared" si="6"/>
        <v>0.19660497323670764</v>
      </c>
      <c r="M88">
        <f t="shared" si="5"/>
        <v>-6.7891938281242634E-3</v>
      </c>
    </row>
    <row r="89" spans="2:13" ht="14.45" customHeight="1" x14ac:dyDescent="0.3">
      <c r="B89" s="9" t="s">
        <v>113</v>
      </c>
      <c r="C89" s="14">
        <v>0.54092267327454269</v>
      </c>
      <c r="D89" s="15">
        <v>0.49834068098667444</v>
      </c>
      <c r="E89" s="12">
        <v>13721</v>
      </c>
      <c r="F89" s="13">
        <v>0</v>
      </c>
      <c r="H89" s="9" t="s">
        <v>113</v>
      </c>
      <c r="I89" s="20">
        <v>-4.9293170272630187E-2</v>
      </c>
      <c r="J89" s="16"/>
      <c r="L89">
        <f t="shared" si="6"/>
        <v>-4.5409451200687651E-2</v>
      </c>
      <c r="M89">
        <f t="shared" si="5"/>
        <v>5.3505151105176028E-2</v>
      </c>
    </row>
    <row r="90" spans="2:13" ht="14.45" x14ac:dyDescent="0.3">
      <c r="B90" s="9" t="s">
        <v>114</v>
      </c>
      <c r="C90" s="14">
        <v>3.2796443407914877E-2</v>
      </c>
      <c r="D90" s="15">
        <v>0.17810993437212766</v>
      </c>
      <c r="E90" s="12">
        <v>13721</v>
      </c>
      <c r="F90" s="13">
        <v>0</v>
      </c>
      <c r="H90" s="9" t="s">
        <v>114</v>
      </c>
      <c r="I90" s="20">
        <v>1.324755780964202E-2</v>
      </c>
      <c r="J90" s="16"/>
      <c r="L90">
        <f t="shared" si="6"/>
        <v>7.1939193480777167E-2</v>
      </c>
      <c r="M90">
        <f t="shared" si="5"/>
        <v>-2.4393517494046965E-3</v>
      </c>
    </row>
    <row r="91" spans="2:13" ht="14.45" x14ac:dyDescent="0.3">
      <c r="B91" s="9" t="s">
        <v>115</v>
      </c>
      <c r="C91" s="14">
        <v>7.1714889585307195E-2</v>
      </c>
      <c r="D91" s="15">
        <v>0.25802464295831296</v>
      </c>
      <c r="E91" s="12">
        <v>13721</v>
      </c>
      <c r="F91" s="13">
        <v>0</v>
      </c>
      <c r="H91" s="9" t="s">
        <v>115</v>
      </c>
      <c r="I91" s="20">
        <v>1.2690916859893778E-2</v>
      </c>
      <c r="J91" s="16"/>
      <c r="L91">
        <f t="shared" si="6"/>
        <v>4.5657612480268062E-2</v>
      </c>
      <c r="M91">
        <f t="shared" si="5"/>
        <v>-3.5272898390974151E-3</v>
      </c>
    </row>
    <row r="92" spans="2:13" ht="14.45" customHeight="1" x14ac:dyDescent="0.3">
      <c r="B92" s="9" t="s">
        <v>116</v>
      </c>
      <c r="C92" s="14">
        <v>2.5654106843524524E-2</v>
      </c>
      <c r="D92" s="15">
        <v>0.15810691164384277</v>
      </c>
      <c r="E92" s="12">
        <v>13721</v>
      </c>
      <c r="F92" s="13">
        <v>0</v>
      </c>
      <c r="H92" s="9" t="s">
        <v>116</v>
      </c>
      <c r="I92" s="20">
        <v>-6.4062300421752465E-4</v>
      </c>
      <c r="J92" s="16"/>
      <c r="L92">
        <f t="shared" si="6"/>
        <v>-3.9478880887065682E-3</v>
      </c>
      <c r="M92">
        <f t="shared" si="5"/>
        <v>1.0394618948498106E-4</v>
      </c>
    </row>
    <row r="93" spans="2:13" ht="14.45" x14ac:dyDescent="0.3">
      <c r="B93" s="9" t="s">
        <v>127</v>
      </c>
      <c r="C93" s="14">
        <v>5.3326288171416074</v>
      </c>
      <c r="D93" s="15">
        <v>16.222801598265605</v>
      </c>
      <c r="E93" s="12">
        <v>13721</v>
      </c>
      <c r="F93" s="13">
        <v>0</v>
      </c>
      <c r="H93" s="9" t="s">
        <v>127</v>
      </c>
      <c r="I93" s="20">
        <v>-1.735340040283528E-2</v>
      </c>
      <c r="J93" s="16"/>
      <c r="L93">
        <f t="shared" si="6"/>
        <v>4.6345782018784665E-3</v>
      </c>
      <c r="M93">
        <f t="shared" si="5"/>
        <v>5.7042701596899063E-3</v>
      </c>
    </row>
    <row r="94" spans="2:13" ht="14.45" x14ac:dyDescent="0.3">
      <c r="B94" s="9" t="s">
        <v>128</v>
      </c>
      <c r="C94" s="14">
        <v>0.73413016543983678</v>
      </c>
      <c r="D94" s="15">
        <v>2.1105749780252334</v>
      </c>
      <c r="E94" s="12">
        <v>13721</v>
      </c>
      <c r="F94" s="13">
        <v>0</v>
      </c>
      <c r="H94" s="9" t="s">
        <v>128</v>
      </c>
      <c r="I94" s="20">
        <v>-1.7934083619151414E-2</v>
      </c>
      <c r="J94" s="16"/>
      <c r="L94">
        <f t="shared" si="6"/>
        <v>-2.2591625004828014E-3</v>
      </c>
      <c r="M94">
        <f t="shared" si="5"/>
        <v>6.2380876829394903E-3</v>
      </c>
    </row>
    <row r="95" spans="2:13" ht="14.45" x14ac:dyDescent="0.3">
      <c r="B95" s="9" t="s">
        <v>129</v>
      </c>
      <c r="C95" s="14">
        <v>1.5595073245390279</v>
      </c>
      <c r="D95" s="15">
        <v>3.1184074749772162</v>
      </c>
      <c r="E95" s="12">
        <v>13721</v>
      </c>
      <c r="F95" s="13">
        <v>0</v>
      </c>
      <c r="H95" s="9" t="s">
        <v>129</v>
      </c>
      <c r="I95" s="20">
        <v>-2.6190466093841715E-2</v>
      </c>
      <c r="J95" s="16"/>
      <c r="L95">
        <f t="shared" si="6"/>
        <v>4.6991157281979527E-3</v>
      </c>
      <c r="M95">
        <f t="shared" si="5"/>
        <v>1.3097782773476592E-2</v>
      </c>
    </row>
    <row r="96" spans="2:13" ht="14.45" x14ac:dyDescent="0.3">
      <c r="B96" s="9" t="s">
        <v>130</v>
      </c>
      <c r="C96" s="14">
        <v>0.34837110997740689</v>
      </c>
      <c r="D96" s="15">
        <v>0.76649908829352753</v>
      </c>
      <c r="E96" s="12">
        <v>13721</v>
      </c>
      <c r="F96" s="13">
        <v>0</v>
      </c>
      <c r="H96" s="9" t="s">
        <v>130</v>
      </c>
      <c r="I96" s="20">
        <v>-2.2389507664928063E-2</v>
      </c>
      <c r="J96" s="16"/>
      <c r="L96">
        <f t="shared" si="6"/>
        <v>-1.9034138788515256E-2</v>
      </c>
      <c r="M96">
        <f t="shared" si="5"/>
        <v>1.017595161716843E-2</v>
      </c>
    </row>
    <row r="97" spans="2:13" ht="14.45" x14ac:dyDescent="0.3">
      <c r="B97" s="9" t="s">
        <v>131</v>
      </c>
      <c r="C97" s="14">
        <v>0.33299322206836235</v>
      </c>
      <c r="D97" s="15">
        <v>2.5052940152107697</v>
      </c>
      <c r="E97" s="12">
        <v>13721</v>
      </c>
      <c r="F97" s="13">
        <v>0</v>
      </c>
      <c r="H97" s="9" t="s">
        <v>131</v>
      </c>
      <c r="I97" s="20">
        <v>-1.2293877661563337E-2</v>
      </c>
      <c r="J97" s="16"/>
      <c r="L97">
        <f t="shared" si="6"/>
        <v>-3.2731087359561769E-3</v>
      </c>
      <c r="M97">
        <f t="shared" si="5"/>
        <v>1.6340508975725275E-3</v>
      </c>
    </row>
    <row r="98" spans="2:13" ht="14.45" x14ac:dyDescent="0.3">
      <c r="B98" s="9" t="s">
        <v>132</v>
      </c>
      <c r="C98" s="14">
        <v>2.0075067414911452</v>
      </c>
      <c r="D98" s="15">
        <v>6.5472282142170615</v>
      </c>
      <c r="E98" s="12">
        <v>13721</v>
      </c>
      <c r="F98" s="13">
        <v>0</v>
      </c>
      <c r="H98" s="9" t="s">
        <v>132</v>
      </c>
      <c r="I98" s="20">
        <v>-2.2360633134091052E-2</v>
      </c>
      <c r="J98" s="16"/>
      <c r="L98">
        <f t="shared" si="6"/>
        <v>3.4409200182891498E-3</v>
      </c>
      <c r="M98">
        <f t="shared" si="5"/>
        <v>6.8562023946596232E-3</v>
      </c>
    </row>
    <row r="99" spans="2:13" ht="14.45" x14ac:dyDescent="0.3">
      <c r="B99" s="9" t="s">
        <v>133</v>
      </c>
      <c r="C99" s="14">
        <v>1.239049631951024</v>
      </c>
      <c r="D99" s="15">
        <v>3.5658315040665642</v>
      </c>
      <c r="E99" s="12">
        <v>13721</v>
      </c>
      <c r="F99" s="13">
        <v>0</v>
      </c>
      <c r="H99" s="9" t="s">
        <v>133</v>
      </c>
      <c r="I99" s="20">
        <v>-2.0521190227405482E-2</v>
      </c>
      <c r="J99" s="16"/>
      <c r="L99">
        <f t="shared" si="6"/>
        <v>1.3757192299927185E-3</v>
      </c>
      <c r="M99">
        <f t="shared" si="5"/>
        <v>7.1306715332640873E-3</v>
      </c>
    </row>
    <row r="100" spans="2:13" thickBot="1" x14ac:dyDescent="0.35">
      <c r="B100" s="9" t="s">
        <v>134</v>
      </c>
      <c r="C100" s="14">
        <v>1.7035930325778004</v>
      </c>
      <c r="D100" s="15">
        <v>3.3187723948335885</v>
      </c>
      <c r="E100" s="12">
        <v>13721</v>
      </c>
      <c r="F100" s="13">
        <v>0</v>
      </c>
      <c r="H100" s="9" t="s">
        <v>134</v>
      </c>
      <c r="I100" s="20">
        <v>-2.1074476712479723E-2</v>
      </c>
      <c r="J100" s="16"/>
      <c r="L100">
        <f t="shared" si="6"/>
        <v>4.4678734230785798E-3</v>
      </c>
      <c r="M100">
        <f t="shared" si="5"/>
        <v>1.0817955382687157E-2</v>
      </c>
    </row>
    <row r="101" spans="2:13" ht="34.9" thickBot="1" x14ac:dyDescent="0.35">
      <c r="B101" s="50" t="s">
        <v>135</v>
      </c>
      <c r="C101" s="51"/>
      <c r="D101" s="52"/>
      <c r="E101" s="53"/>
      <c r="F101" s="54"/>
      <c r="H101" s="55" t="s">
        <v>136</v>
      </c>
      <c r="I101" s="56"/>
      <c r="J101" s="16"/>
    </row>
    <row r="102" spans="2:13" ht="14.45" x14ac:dyDescent="0.3">
      <c r="B102" s="67"/>
      <c r="C102" s="68"/>
      <c r="D102" s="68"/>
      <c r="E102" s="68"/>
      <c r="F102" s="68"/>
      <c r="H102" s="67"/>
      <c r="I102" s="68"/>
      <c r="J102" s="16"/>
    </row>
  </sheetData>
  <mergeCells count="5">
    <mergeCell ref="H4:I4"/>
    <mergeCell ref="H102:I102"/>
    <mergeCell ref="B102:F102"/>
    <mergeCell ref="L5:M5"/>
    <mergeCell ref="B5:F5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8"/>
  <sheetViews>
    <sheetView topLeftCell="A37" workbookViewId="0">
      <selection activeCell="J56" sqref="J56"/>
    </sheetView>
  </sheetViews>
  <sheetFormatPr defaultRowHeight="15" x14ac:dyDescent="0.25"/>
  <cols>
    <col min="2" max="2" width="11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2:6" ht="14.45" x14ac:dyDescent="0.3">
      <c r="B1" t="s">
        <v>138</v>
      </c>
    </row>
    <row r="3" spans="2:6" x14ac:dyDescent="0.25">
      <c r="B3" s="72" t="s">
        <v>9</v>
      </c>
      <c r="C3" s="72"/>
      <c r="D3" s="72"/>
      <c r="E3" s="30"/>
    </row>
    <row r="4" spans="2:6" ht="15.75" thickBot="1" x14ac:dyDescent="0.3">
      <c r="B4" s="73" t="s">
        <v>20</v>
      </c>
      <c r="C4" s="73"/>
      <c r="D4" s="73"/>
      <c r="E4" s="30"/>
      <c r="F4" s="22"/>
    </row>
    <row r="5" spans="2:6" ht="15.75" thickTop="1" x14ac:dyDescent="0.25">
      <c r="B5" s="79" t="s">
        <v>10</v>
      </c>
      <c r="C5" s="34" t="s">
        <v>11</v>
      </c>
      <c r="D5" s="35">
        <v>69000.566547000082</v>
      </c>
      <c r="E5" s="25"/>
      <c r="F5" s="22"/>
    </row>
    <row r="6" spans="2:6" x14ac:dyDescent="0.25">
      <c r="B6" s="70"/>
      <c r="C6" s="36" t="s">
        <v>12</v>
      </c>
      <c r="D6" s="37">
        <v>0</v>
      </c>
      <c r="E6" s="25"/>
      <c r="F6" s="22"/>
    </row>
    <row r="7" spans="2:6" ht="14.45" x14ac:dyDescent="0.3">
      <c r="B7" s="70" t="s">
        <v>1</v>
      </c>
      <c r="C7" s="80"/>
      <c r="D7" s="38">
        <v>-0.24816403707966542</v>
      </c>
      <c r="E7" s="26"/>
      <c r="F7" s="22"/>
    </row>
    <row r="8" spans="2:6" ht="14.45" x14ac:dyDescent="0.3">
      <c r="B8" s="70" t="s">
        <v>13</v>
      </c>
      <c r="C8" s="80"/>
      <c r="D8" s="38">
        <v>-0.44455916658964445</v>
      </c>
      <c r="E8" s="26"/>
      <c r="F8" s="22"/>
    </row>
    <row r="9" spans="2:6" ht="14.45" x14ac:dyDescent="0.3">
      <c r="B9" s="70" t="s">
        <v>14</v>
      </c>
      <c r="C9" s="80"/>
      <c r="D9" s="39">
        <v>0.70443355224323456</v>
      </c>
      <c r="E9" s="27"/>
      <c r="F9" s="22"/>
    </row>
    <row r="10" spans="2:6" ht="15" customHeight="1" x14ac:dyDescent="0.3">
      <c r="B10" s="70" t="s">
        <v>15</v>
      </c>
      <c r="C10" s="80"/>
      <c r="D10" s="40">
        <v>-3.0961373585377752</v>
      </c>
      <c r="E10" s="28"/>
      <c r="F10" s="22"/>
    </row>
    <row r="11" spans="2:6" ht="14.45" x14ac:dyDescent="0.3">
      <c r="B11" s="70" t="s">
        <v>16</v>
      </c>
      <c r="C11" s="80"/>
      <c r="D11" s="40">
        <v>3.757951352237916</v>
      </c>
      <c r="E11" s="29"/>
      <c r="F11" s="22"/>
    </row>
    <row r="12" spans="2:6" ht="15" customHeight="1" x14ac:dyDescent="0.25">
      <c r="B12" s="70" t="s">
        <v>17</v>
      </c>
      <c r="C12" s="41" t="s">
        <v>21</v>
      </c>
      <c r="D12" s="38">
        <v>-0.65814935870314428</v>
      </c>
      <c r="E12" s="29"/>
      <c r="F12" s="22"/>
    </row>
    <row r="13" spans="2:6" x14ac:dyDescent="0.25">
      <c r="B13" s="70"/>
      <c r="C13" s="41" t="s">
        <v>22</v>
      </c>
      <c r="D13" s="38">
        <v>-0.51970167349639607</v>
      </c>
      <c r="E13" s="29"/>
      <c r="F13" s="22"/>
    </row>
    <row r="14" spans="2:6" ht="15" customHeight="1" x14ac:dyDescent="0.25">
      <c r="B14" s="70"/>
      <c r="C14" s="41" t="s">
        <v>23</v>
      </c>
      <c r="D14" s="38">
        <v>-0.3675242045856934</v>
      </c>
      <c r="E14" s="29"/>
      <c r="F14" s="22"/>
    </row>
    <row r="15" spans="2:6" ht="15.75" thickBot="1" x14ac:dyDescent="0.3">
      <c r="B15" s="71"/>
      <c r="C15" s="42" t="s">
        <v>24</v>
      </c>
      <c r="D15" s="43">
        <v>-0.12636416503565356</v>
      </c>
      <c r="E15" s="27"/>
      <c r="F15" s="22"/>
    </row>
    <row r="16" spans="2:6" thickTop="1" x14ac:dyDescent="0.3">
      <c r="C16" s="31"/>
      <c r="D16" s="30"/>
      <c r="E16" s="27"/>
      <c r="F16" s="22"/>
    </row>
    <row r="17" spans="2:6" ht="14.45" x14ac:dyDescent="0.3">
      <c r="C17" s="31"/>
      <c r="D17" s="24"/>
      <c r="E17" s="26"/>
      <c r="F17" s="22"/>
    </row>
    <row r="18" spans="2:6" ht="14.45" x14ac:dyDescent="0.3">
      <c r="C18" s="30"/>
      <c r="D18" s="24"/>
      <c r="E18" s="26"/>
      <c r="F18" s="22"/>
    </row>
    <row r="19" spans="2:6" ht="14.45" x14ac:dyDescent="0.3">
      <c r="C19" s="30"/>
      <c r="D19" s="24"/>
      <c r="E19" s="26"/>
      <c r="F19" s="22"/>
    </row>
    <row r="20" spans="2:6" ht="14.45" x14ac:dyDescent="0.3">
      <c r="C20" s="30"/>
      <c r="D20" s="24"/>
      <c r="E20" s="26"/>
      <c r="F20" s="22"/>
    </row>
    <row r="21" spans="2:6" ht="14.45" x14ac:dyDescent="0.3">
      <c r="C21" s="22"/>
      <c r="D21" s="22"/>
      <c r="E21" s="22"/>
    </row>
    <row r="22" spans="2:6" ht="14.45" x14ac:dyDescent="0.3">
      <c r="B22" t="s">
        <v>137</v>
      </c>
    </row>
    <row r="51" spans="1:10" ht="14.45" x14ac:dyDescent="0.3">
      <c r="A51" s="22"/>
      <c r="B51" s="72" t="s">
        <v>18</v>
      </c>
      <c r="C51" s="72"/>
      <c r="D51" s="72"/>
      <c r="E51" s="72"/>
      <c r="F51" s="72"/>
      <c r="G51" s="72"/>
      <c r="H51" s="72"/>
      <c r="I51" s="23"/>
      <c r="J51" s="22"/>
    </row>
    <row r="52" spans="1:10" ht="15.75" customHeight="1" thickBot="1" x14ac:dyDescent="0.35">
      <c r="A52" s="22"/>
      <c r="B52" s="73" t="s">
        <v>1</v>
      </c>
      <c r="C52" s="73"/>
      <c r="D52" s="73"/>
      <c r="E52" s="73"/>
      <c r="F52" s="73"/>
      <c r="G52" s="73"/>
      <c r="H52" s="73"/>
      <c r="I52" s="23"/>
      <c r="J52" s="22"/>
    </row>
    <row r="53" spans="1:10" ht="15.75" customHeight="1" thickTop="1" x14ac:dyDescent="0.25">
      <c r="A53" s="22"/>
      <c r="B53" s="74"/>
      <c r="C53" s="76" t="s">
        <v>25</v>
      </c>
      <c r="D53" s="77"/>
      <c r="E53" s="77"/>
      <c r="F53" s="77"/>
      <c r="G53" s="77"/>
      <c r="H53" s="78"/>
      <c r="I53" s="23"/>
      <c r="J53" s="22"/>
    </row>
    <row r="54" spans="1:10" ht="15.75" thickBot="1" x14ac:dyDescent="0.3">
      <c r="A54" s="22"/>
      <c r="B54" s="75"/>
      <c r="C54" s="44" t="s">
        <v>26</v>
      </c>
      <c r="D54" s="45" t="s">
        <v>27</v>
      </c>
      <c r="E54" s="45" t="s">
        <v>28</v>
      </c>
      <c r="F54" s="45" t="s">
        <v>29</v>
      </c>
      <c r="G54" s="45" t="s">
        <v>30</v>
      </c>
      <c r="H54" s="46" t="s">
        <v>19</v>
      </c>
      <c r="I54" s="23"/>
      <c r="J54" s="22"/>
    </row>
    <row r="55" spans="1:10" ht="34.9" thickTop="1" x14ac:dyDescent="0.3">
      <c r="A55" s="22"/>
      <c r="B55" s="47" t="s">
        <v>31</v>
      </c>
      <c r="C55" s="57">
        <v>0</v>
      </c>
      <c r="D55" s="58">
        <v>0</v>
      </c>
      <c r="E55" s="58">
        <v>5.2125646544993918E-6</v>
      </c>
      <c r="F55" s="58">
        <v>8.5364914790872178E-4</v>
      </c>
      <c r="G55" s="58">
        <v>1.5691287321381642E-2</v>
      </c>
      <c r="H55" s="59">
        <v>3.3107253524417889E-3</v>
      </c>
      <c r="I55" s="23"/>
      <c r="J55" s="22"/>
    </row>
    <row r="56" spans="1:10" ht="45.6" x14ac:dyDescent="0.3">
      <c r="A56" s="22"/>
      <c r="B56" s="48" t="s">
        <v>32</v>
      </c>
      <c r="C56" s="60">
        <v>0</v>
      </c>
      <c r="D56" s="61">
        <v>0</v>
      </c>
      <c r="E56" s="61">
        <v>3.9759862951953714E-5</v>
      </c>
      <c r="F56" s="61">
        <v>5.0241193899516908E-4</v>
      </c>
      <c r="G56" s="61">
        <v>0.28249985187684751</v>
      </c>
      <c r="H56" s="62">
        <v>5.6619875553324227E-2</v>
      </c>
      <c r="I56" s="23"/>
      <c r="J56" s="22"/>
    </row>
    <row r="57" spans="1:10" ht="36" x14ac:dyDescent="0.25">
      <c r="A57" s="22"/>
      <c r="B57" s="48" t="s">
        <v>33</v>
      </c>
      <c r="C57" s="60">
        <v>5.5502195340977271E-2</v>
      </c>
      <c r="D57" s="61">
        <v>9.2095042174829528E-2</v>
      </c>
      <c r="E57" s="61">
        <v>0.11406925933772422</v>
      </c>
      <c r="F57" s="61">
        <v>0.17761135636861261</v>
      </c>
      <c r="G57" s="61">
        <v>0.35167925587958898</v>
      </c>
      <c r="H57" s="62">
        <v>0.15820578385489553</v>
      </c>
      <c r="I57" s="23"/>
      <c r="J57" s="22"/>
    </row>
    <row r="58" spans="1:10" ht="36" x14ac:dyDescent="0.25">
      <c r="A58" s="22"/>
      <c r="B58" s="48" t="s">
        <v>34</v>
      </c>
      <c r="C58" s="60">
        <v>9.3803236504736529E-2</v>
      </c>
      <c r="D58" s="61">
        <v>5.338801086665193E-2</v>
      </c>
      <c r="E58" s="61">
        <v>5.754490508312763E-2</v>
      </c>
      <c r="F58" s="61">
        <v>5.0163293530667737E-2</v>
      </c>
      <c r="G58" s="61">
        <v>1.7528318262895085E-2</v>
      </c>
      <c r="H58" s="62">
        <v>5.4486454113954794E-2</v>
      </c>
      <c r="I58" s="23"/>
      <c r="J58" s="22"/>
    </row>
    <row r="59" spans="1:10" ht="36" x14ac:dyDescent="0.25">
      <c r="A59" s="22"/>
      <c r="B59" s="48" t="s">
        <v>35</v>
      </c>
      <c r="C59" s="60">
        <v>3.8951491393114164E-2</v>
      </c>
      <c r="D59" s="61">
        <v>6.165652677106883E-2</v>
      </c>
      <c r="E59" s="61">
        <v>0.10855798246882163</v>
      </c>
      <c r="F59" s="61">
        <v>8.9987700892179556E-2</v>
      </c>
      <c r="G59" s="61">
        <v>6.4763839079721108E-2</v>
      </c>
      <c r="H59" s="62">
        <v>7.2784463466385174E-2</v>
      </c>
      <c r="I59" s="23"/>
      <c r="J59" s="22"/>
    </row>
    <row r="60" spans="1:10" ht="48" x14ac:dyDescent="0.25">
      <c r="A60" s="22"/>
      <c r="B60" s="48" t="s">
        <v>36</v>
      </c>
      <c r="C60" s="60">
        <v>4.8399723390661734E-4</v>
      </c>
      <c r="D60" s="61">
        <v>6.9519285084056616E-4</v>
      </c>
      <c r="E60" s="61">
        <v>1.1270411708846279E-3</v>
      </c>
      <c r="F60" s="61">
        <v>7.7700122451519922E-4</v>
      </c>
      <c r="G60" s="61">
        <v>2.252185899859916E-3</v>
      </c>
      <c r="H60" s="62">
        <v>1.0671415422342176E-3</v>
      </c>
      <c r="I60" s="23"/>
      <c r="J60" s="22"/>
    </row>
    <row r="61" spans="1:10" ht="48" x14ac:dyDescent="0.25">
      <c r="A61" s="22"/>
      <c r="B61" s="48" t="s">
        <v>37</v>
      </c>
      <c r="C61" s="60">
        <v>5.3296557778564339E-2</v>
      </c>
      <c r="D61" s="61">
        <v>4.1787533895974241E-2</v>
      </c>
      <c r="E61" s="61">
        <v>4.589597245894339E-2</v>
      </c>
      <c r="F61" s="61">
        <v>4.0562066152201412E-2</v>
      </c>
      <c r="G61" s="61">
        <v>2.5977353579263496E-2</v>
      </c>
      <c r="H61" s="62">
        <v>4.1503921493881053E-2</v>
      </c>
      <c r="I61" s="23"/>
      <c r="J61" s="22"/>
    </row>
    <row r="62" spans="1:10" ht="48" x14ac:dyDescent="0.25">
      <c r="A62" s="22"/>
      <c r="B62" s="48" t="s">
        <v>38</v>
      </c>
      <c r="C62" s="60">
        <v>0.35209863889024562</v>
      </c>
      <c r="D62" s="61">
        <v>0.4200282376468899</v>
      </c>
      <c r="E62" s="61">
        <v>0.39138031118123295</v>
      </c>
      <c r="F62" s="61">
        <v>0.37713241693801014</v>
      </c>
      <c r="G62" s="61">
        <v>0.14565083054315697</v>
      </c>
      <c r="H62" s="62">
        <v>0.33723948824608252</v>
      </c>
      <c r="I62" s="23"/>
      <c r="J62" s="22"/>
    </row>
    <row r="63" spans="1:10" ht="60" x14ac:dyDescent="0.25">
      <c r="A63" s="22"/>
      <c r="B63" s="48" t="s">
        <v>39</v>
      </c>
      <c r="C63" s="60">
        <v>0.39537586650893325</v>
      </c>
      <c r="D63" s="61">
        <v>0.32492950583608354</v>
      </c>
      <c r="E63" s="61">
        <v>0.27964821552119579</v>
      </c>
      <c r="F63" s="61">
        <v>0.25892343524514183</v>
      </c>
      <c r="G63" s="61">
        <v>8.777695483547196E-2</v>
      </c>
      <c r="H63" s="62">
        <v>0.26932073269777801</v>
      </c>
      <c r="I63" s="23"/>
      <c r="J63" s="22"/>
    </row>
    <row r="64" spans="1:10" ht="36" x14ac:dyDescent="0.25">
      <c r="A64" s="22"/>
      <c r="B64" s="48" t="s">
        <v>40</v>
      </c>
      <c r="C64" s="60">
        <v>6.4983672561040162E-3</v>
      </c>
      <c r="D64" s="61">
        <v>1.4144416568494141E-3</v>
      </c>
      <c r="E64" s="61">
        <v>8.482045402892442E-4</v>
      </c>
      <c r="F64" s="61">
        <v>3.2989152530573694E-5</v>
      </c>
      <c r="G64" s="61">
        <v>0</v>
      </c>
      <c r="H64" s="62">
        <v>1.7589641226688831E-3</v>
      </c>
      <c r="I64" s="23"/>
      <c r="J64" s="22"/>
    </row>
    <row r="65" spans="1:10" ht="48" x14ac:dyDescent="0.25">
      <c r="A65" s="22"/>
      <c r="B65" s="48" t="s">
        <v>41</v>
      </c>
      <c r="C65" s="60">
        <v>2.2430415798386878E-3</v>
      </c>
      <c r="D65" s="61">
        <v>1.7865198521269919E-3</v>
      </c>
      <c r="E65" s="61">
        <v>1.1167884990917193E-4</v>
      </c>
      <c r="F65" s="61">
        <v>1.8154863307410798E-3</v>
      </c>
      <c r="G65" s="61">
        <v>3.6583617837208154E-3</v>
      </c>
      <c r="H65" s="62">
        <v>1.9231149922459385E-3</v>
      </c>
      <c r="I65" s="23"/>
      <c r="J65" s="22"/>
    </row>
    <row r="66" spans="1:10" ht="36" x14ac:dyDescent="0.25">
      <c r="A66" s="22"/>
      <c r="B66" s="48" t="s">
        <v>42</v>
      </c>
      <c r="C66" s="60">
        <v>1.746607513578939E-3</v>
      </c>
      <c r="D66" s="61">
        <v>2.2189884486851488E-3</v>
      </c>
      <c r="E66" s="61">
        <v>7.7145696026482795E-4</v>
      </c>
      <c r="F66" s="61">
        <v>1.6381930784954107E-3</v>
      </c>
      <c r="G66" s="61">
        <v>1.8349981087649673E-3</v>
      </c>
      <c r="H66" s="62">
        <v>1.6419541993590459E-3</v>
      </c>
      <c r="I66" s="23"/>
      <c r="J66" s="22"/>
    </row>
    <row r="67" spans="1:10" ht="36" x14ac:dyDescent="0.25">
      <c r="A67" s="22"/>
      <c r="B67" s="48" t="s">
        <v>43</v>
      </c>
      <c r="C67" s="60">
        <v>0</v>
      </c>
      <c r="D67" s="61">
        <v>0</v>
      </c>
      <c r="E67" s="61">
        <v>0</v>
      </c>
      <c r="F67" s="61">
        <v>0</v>
      </c>
      <c r="G67" s="61">
        <v>8.2413733260079548E-3</v>
      </c>
      <c r="H67" s="62">
        <v>1.6486082606657312E-3</v>
      </c>
      <c r="I67" s="23"/>
      <c r="J67" s="22"/>
    </row>
    <row r="68" spans="1:10" ht="36" x14ac:dyDescent="0.25">
      <c r="A68" s="22"/>
      <c r="B68" s="48" t="s">
        <v>44</v>
      </c>
      <c r="C68" s="60">
        <v>0</v>
      </c>
      <c r="D68" s="61">
        <v>0</v>
      </c>
      <c r="E68" s="61">
        <v>0</v>
      </c>
      <c r="F68" s="61">
        <v>2.9807912097814138E-4</v>
      </c>
      <c r="G68" s="61">
        <v>1.061861687383572E-2</v>
      </c>
      <c r="H68" s="62">
        <v>2.1837900982648048E-3</v>
      </c>
      <c r="I68" s="23"/>
      <c r="J68" s="22"/>
    </row>
    <row r="69" spans="1:10" ht="48" x14ac:dyDescent="0.25">
      <c r="A69" s="22"/>
      <c r="B69" s="48" t="s">
        <v>45</v>
      </c>
      <c r="C69" s="60">
        <v>0</v>
      </c>
      <c r="D69" s="61">
        <v>3.693048368648011E-3</v>
      </c>
      <c r="E69" s="61">
        <v>3.5099715952072743E-3</v>
      </c>
      <c r="F69" s="61">
        <v>2.0873145571534458E-2</v>
      </c>
      <c r="G69" s="61">
        <v>2.9791228336093975E-2</v>
      </c>
      <c r="H69" s="62">
        <v>1.1575515274297725E-2</v>
      </c>
      <c r="I69" s="23"/>
      <c r="J69" s="22"/>
    </row>
    <row r="70" spans="1:10" ht="48" x14ac:dyDescent="0.25">
      <c r="A70" s="22"/>
      <c r="B70" s="48" t="s">
        <v>46</v>
      </c>
      <c r="C70" s="60">
        <v>2.5289877422486433E-4</v>
      </c>
      <c r="D70" s="61">
        <v>1.2912012685730747E-4</v>
      </c>
      <c r="E70" s="61">
        <v>3.2069250451814251E-4</v>
      </c>
      <c r="F70" s="61">
        <v>5.5028498961358988E-3</v>
      </c>
      <c r="G70" s="61">
        <v>1.4450114948124902E-2</v>
      </c>
      <c r="H70" s="62">
        <v>4.1321038256372658E-3</v>
      </c>
      <c r="I70" s="23"/>
      <c r="J70" s="22"/>
    </row>
    <row r="71" spans="1:10" ht="24" x14ac:dyDescent="0.25">
      <c r="A71" s="22"/>
      <c r="B71" s="48" t="s">
        <v>47</v>
      </c>
      <c r="C71" s="60">
        <v>0</v>
      </c>
      <c r="D71" s="61">
        <v>3.1027073261155537E-4</v>
      </c>
      <c r="E71" s="61">
        <v>2.2400709656591957E-3</v>
      </c>
      <c r="F71" s="61">
        <v>2.6377302458610724E-3</v>
      </c>
      <c r="G71" s="61">
        <v>3.7880359232089428E-3</v>
      </c>
      <c r="H71" s="62">
        <v>1.7955181123855051E-3</v>
      </c>
      <c r="I71" s="23"/>
      <c r="J71" s="22"/>
    </row>
    <row r="72" spans="1:10" ht="24" x14ac:dyDescent="0.25">
      <c r="A72" s="22"/>
      <c r="B72" s="48" t="s">
        <v>48</v>
      </c>
      <c r="C72" s="60">
        <v>0</v>
      </c>
      <c r="D72" s="61">
        <v>0</v>
      </c>
      <c r="E72" s="61">
        <v>2.3084272556862621E-3</v>
      </c>
      <c r="F72" s="61">
        <v>4.8845550248267904E-3</v>
      </c>
      <c r="G72" s="61">
        <v>1.5559388577938484E-2</v>
      </c>
      <c r="H72" s="62">
        <v>4.5514623243865758E-3</v>
      </c>
      <c r="I72" s="23"/>
      <c r="J72" s="22"/>
    </row>
    <row r="73" spans="1:10" ht="36" x14ac:dyDescent="0.25">
      <c r="A73" s="22"/>
      <c r="B73" s="48" t="s">
        <v>49</v>
      </c>
      <c r="C73" s="60">
        <v>0</v>
      </c>
      <c r="D73" s="61">
        <v>0</v>
      </c>
      <c r="E73" s="61">
        <v>2.7790930189455811E-3</v>
      </c>
      <c r="F73" s="61">
        <v>2.3722338302502666E-3</v>
      </c>
      <c r="G73" s="61">
        <v>1.6332733172869138E-2</v>
      </c>
      <c r="H73" s="62">
        <v>4.2976564518207193E-3</v>
      </c>
      <c r="I73" s="23"/>
      <c r="J73" s="22"/>
    </row>
    <row r="74" spans="1:10" ht="36" x14ac:dyDescent="0.25">
      <c r="A74" s="22"/>
      <c r="B74" s="48" t="s">
        <v>50</v>
      </c>
      <c r="C74" s="60">
        <v>0</v>
      </c>
      <c r="D74" s="61">
        <v>2.4446738602857308E-5</v>
      </c>
      <c r="E74" s="61">
        <v>2.5715380071092823E-3</v>
      </c>
      <c r="F74" s="61">
        <v>1.3223225677891489E-2</v>
      </c>
      <c r="G74" s="61">
        <v>0.10820798076438476</v>
      </c>
      <c r="H74" s="62">
        <v>2.4810763341108062E-2</v>
      </c>
      <c r="I74" s="23"/>
      <c r="J74" s="22"/>
    </row>
    <row r="75" spans="1:10" ht="48" x14ac:dyDescent="0.25">
      <c r="A75" s="22"/>
      <c r="B75" s="48" t="s">
        <v>51</v>
      </c>
      <c r="C75" s="60">
        <v>0</v>
      </c>
      <c r="D75" s="61">
        <v>4.8893477205714615E-5</v>
      </c>
      <c r="E75" s="61">
        <v>1.0199541834942987E-3</v>
      </c>
      <c r="F75" s="61">
        <v>3.5720207275469333E-3</v>
      </c>
      <c r="G75" s="61">
        <v>0.14785269088232061</v>
      </c>
      <c r="H75" s="62">
        <v>3.0504946152380689E-2</v>
      </c>
      <c r="I75" s="23"/>
      <c r="J75" s="22"/>
    </row>
    <row r="76" spans="1:10" ht="36" x14ac:dyDescent="0.25">
      <c r="A76" s="22"/>
      <c r="B76" s="48" t="s">
        <v>52</v>
      </c>
      <c r="C76" s="60">
        <v>2.4949904884933958E-2</v>
      </c>
      <c r="D76" s="61">
        <v>0.13762233734799356</v>
      </c>
      <c r="E76" s="61">
        <v>0.22501474018121065</v>
      </c>
      <c r="F76" s="61">
        <v>0.31471230217303781</v>
      </c>
      <c r="G76" s="61">
        <v>0.31163286253133482</v>
      </c>
      <c r="H76" s="62">
        <v>0.20279935535700983</v>
      </c>
      <c r="I76" s="23"/>
      <c r="J76" s="22"/>
    </row>
    <row r="77" spans="1:10" ht="48" x14ac:dyDescent="0.25">
      <c r="A77" s="22"/>
      <c r="B77" s="48" t="s">
        <v>53</v>
      </c>
      <c r="C77" s="60">
        <v>1.3581410078669736E-3</v>
      </c>
      <c r="D77" s="61">
        <v>1.2280700814187844E-2</v>
      </c>
      <c r="E77" s="61">
        <v>4.1287652130938594E-2</v>
      </c>
      <c r="F77" s="61">
        <v>7.1918632706243421E-2</v>
      </c>
      <c r="G77" s="61">
        <v>0.13604581476691516</v>
      </c>
      <c r="H77" s="62">
        <v>5.2586886609524021E-2</v>
      </c>
      <c r="I77" s="23"/>
      <c r="J77" s="22"/>
    </row>
    <row r="78" spans="1:10" ht="36" x14ac:dyDescent="0.25">
      <c r="A78" s="22"/>
      <c r="B78" s="48" t="s">
        <v>54</v>
      </c>
      <c r="C78" s="60">
        <v>6.5142387706010529E-3</v>
      </c>
      <c r="D78" s="61">
        <v>2.7280440708574209E-2</v>
      </c>
      <c r="E78" s="61">
        <v>4.2810831404580391E-2</v>
      </c>
      <c r="F78" s="61">
        <v>4.7153733960248079E-2</v>
      </c>
      <c r="G78" s="61">
        <v>2.3408925295550779E-2</v>
      </c>
      <c r="H78" s="62">
        <v>2.9433655571749769E-2</v>
      </c>
      <c r="I78" s="23"/>
      <c r="J78" s="22"/>
    </row>
    <row r="79" spans="1:10" ht="48" x14ac:dyDescent="0.25">
      <c r="A79" s="22"/>
      <c r="B79" s="48" t="s">
        <v>55</v>
      </c>
      <c r="C79" s="60">
        <v>1.8208871692268437E-4</v>
      </c>
      <c r="D79" s="61">
        <v>7.099537014415737E-4</v>
      </c>
      <c r="E79" s="61">
        <v>5.1749871761986102E-3</v>
      </c>
      <c r="F79" s="61">
        <v>1.1561800641660501E-2</v>
      </c>
      <c r="G79" s="61">
        <v>1.0753275977967141E-2</v>
      </c>
      <c r="H79" s="62">
        <v>5.6775867591340986E-3</v>
      </c>
      <c r="I79" s="23"/>
      <c r="J79" s="22"/>
    </row>
    <row r="80" spans="1:10" ht="36" x14ac:dyDescent="0.25">
      <c r="A80" s="22"/>
      <c r="B80" s="48" t="s">
        <v>56</v>
      </c>
      <c r="C80" s="60">
        <v>2.1916769493432204E-4</v>
      </c>
      <c r="D80" s="61">
        <v>0</v>
      </c>
      <c r="E80" s="61">
        <v>1.1106896622190107E-3</v>
      </c>
      <c r="F80" s="61">
        <v>5.7331722974557212E-4</v>
      </c>
      <c r="G80" s="61">
        <v>1.5579961564042624E-3</v>
      </c>
      <c r="H80" s="62">
        <v>6.923578514019742E-4</v>
      </c>
      <c r="I80" s="23"/>
      <c r="J80" s="22"/>
    </row>
    <row r="81" spans="1:10" ht="24" x14ac:dyDescent="0.25">
      <c r="A81" s="22"/>
      <c r="B81" s="48" t="s">
        <v>57</v>
      </c>
      <c r="C81" s="60">
        <v>0.96647934522808543</v>
      </c>
      <c r="D81" s="61">
        <v>0.8167397997012541</v>
      </c>
      <c r="E81" s="61">
        <v>0.66938463984822183</v>
      </c>
      <c r="F81" s="61">
        <v>0.49938512255179662</v>
      </c>
      <c r="G81" s="61">
        <v>0.15880758237043277</v>
      </c>
      <c r="H81" s="62">
        <v>0.62211887486112483</v>
      </c>
      <c r="I81" s="23"/>
      <c r="J81" s="22"/>
    </row>
    <row r="82" spans="1:10" ht="24" x14ac:dyDescent="0.25">
      <c r="A82" s="22"/>
      <c r="B82" s="48" t="s">
        <v>58</v>
      </c>
      <c r="C82" s="60">
        <v>2.1355024309456644E-5</v>
      </c>
      <c r="D82" s="61">
        <v>6.4538645769368316E-4</v>
      </c>
      <c r="E82" s="61">
        <v>7.0024525926090314E-3</v>
      </c>
      <c r="F82" s="61">
        <v>1.8714526056623181E-2</v>
      </c>
      <c r="G82" s="61">
        <v>0.57502860460621263</v>
      </c>
      <c r="H82" s="62">
        <v>0.12030698875994864</v>
      </c>
      <c r="I82" s="23"/>
      <c r="J82" s="22"/>
    </row>
    <row r="83" spans="1:10" ht="24" x14ac:dyDescent="0.25">
      <c r="A83" s="22"/>
      <c r="B83" s="48" t="s">
        <v>59</v>
      </c>
      <c r="C83" s="60">
        <v>5.7883049937937088E-2</v>
      </c>
      <c r="D83" s="61">
        <v>0.16306752399977145</v>
      </c>
      <c r="E83" s="61">
        <v>0.26907319113902645</v>
      </c>
      <c r="F83" s="61">
        <v>0.48425021976221821</v>
      </c>
      <c r="G83" s="61">
        <v>0.80729336383490014</v>
      </c>
      <c r="H83" s="62">
        <v>0.35635619626762455</v>
      </c>
      <c r="I83" s="23"/>
      <c r="J83" s="22"/>
    </row>
    <row r="84" spans="1:10" ht="24" x14ac:dyDescent="0.25">
      <c r="A84" s="22"/>
      <c r="B84" s="48" t="s">
        <v>60</v>
      </c>
      <c r="C84" s="60">
        <v>0</v>
      </c>
      <c r="D84" s="61">
        <v>6.6344844192957157E-5</v>
      </c>
      <c r="E84" s="61">
        <v>0</v>
      </c>
      <c r="F84" s="61">
        <v>8.1781414085980986E-4</v>
      </c>
      <c r="G84" s="61">
        <v>0.245977202576283</v>
      </c>
      <c r="H84" s="62">
        <v>4.9382274893047924E-2</v>
      </c>
      <c r="I84" s="23"/>
      <c r="J84" s="22"/>
    </row>
    <row r="85" spans="1:10" ht="24" x14ac:dyDescent="0.25">
      <c r="A85" s="22"/>
      <c r="B85" s="48" t="s">
        <v>61</v>
      </c>
      <c r="C85" s="60">
        <v>0</v>
      </c>
      <c r="D85" s="61">
        <v>0</v>
      </c>
      <c r="E85" s="61">
        <v>2.0666011674228242E-3</v>
      </c>
      <c r="F85" s="61">
        <v>1.3639174476210532E-3</v>
      </c>
      <c r="G85" s="61">
        <v>9.3797337141154347E-2</v>
      </c>
      <c r="H85" s="62">
        <v>1.9449475926924201E-2</v>
      </c>
      <c r="I85" s="23"/>
      <c r="J85" s="22"/>
    </row>
    <row r="86" spans="1:10" ht="24" x14ac:dyDescent="0.25">
      <c r="A86" s="22"/>
      <c r="B86" s="48" t="s">
        <v>62</v>
      </c>
      <c r="C86" s="60">
        <v>1.4889090655276092E-3</v>
      </c>
      <c r="D86" s="61">
        <v>2.5660734032849743E-3</v>
      </c>
      <c r="E86" s="61">
        <v>1.0125785088522243E-3</v>
      </c>
      <c r="F86" s="61">
        <v>2.8209574383524462E-3</v>
      </c>
      <c r="G86" s="61">
        <v>6.4653269322586318E-2</v>
      </c>
      <c r="H86" s="62">
        <v>1.4510811868740127E-2</v>
      </c>
      <c r="I86" s="23"/>
      <c r="J86" s="22"/>
    </row>
    <row r="87" spans="1:10" ht="60" x14ac:dyDescent="0.25">
      <c r="A87" s="22"/>
      <c r="B87" s="48" t="s">
        <v>63</v>
      </c>
      <c r="C87" s="60">
        <v>0</v>
      </c>
      <c r="D87" s="61">
        <v>0</v>
      </c>
      <c r="E87" s="61">
        <v>0</v>
      </c>
      <c r="F87" s="61">
        <v>6.8954185004190343E-5</v>
      </c>
      <c r="G87" s="61">
        <v>3.0343983300947661E-2</v>
      </c>
      <c r="H87" s="62">
        <v>6.0838206410096535E-3</v>
      </c>
      <c r="I87" s="23"/>
      <c r="J87" s="22"/>
    </row>
    <row r="88" spans="1:10" ht="36" x14ac:dyDescent="0.25">
      <c r="A88" s="22"/>
      <c r="B88" s="48" t="s">
        <v>64</v>
      </c>
      <c r="C88" s="60">
        <v>0</v>
      </c>
      <c r="D88" s="61">
        <v>0</v>
      </c>
      <c r="E88" s="61">
        <v>0</v>
      </c>
      <c r="F88" s="61">
        <v>0</v>
      </c>
      <c r="G88" s="61">
        <v>0.14622071798681341</v>
      </c>
      <c r="H88" s="62">
        <v>2.9250062340071391E-2</v>
      </c>
      <c r="I88" s="23"/>
      <c r="J88" s="22"/>
    </row>
    <row r="89" spans="1:10" ht="36" x14ac:dyDescent="0.25">
      <c r="A89" s="22"/>
      <c r="B89" s="48" t="s">
        <v>65</v>
      </c>
      <c r="C89" s="60">
        <v>0</v>
      </c>
      <c r="D89" s="61">
        <v>0</v>
      </c>
      <c r="E89" s="61">
        <v>0</v>
      </c>
      <c r="F89" s="61">
        <v>0</v>
      </c>
      <c r="G89" s="61">
        <v>8.7890918660414416E-2</v>
      </c>
      <c r="H89" s="62">
        <v>1.7581741393002184E-2</v>
      </c>
      <c r="I89" s="23"/>
      <c r="J89" s="22"/>
    </row>
    <row r="90" spans="1:10" ht="24" x14ac:dyDescent="0.25">
      <c r="A90" s="22"/>
      <c r="B90" s="48" t="s">
        <v>66</v>
      </c>
      <c r="C90" s="60">
        <v>0.15942918723777852</v>
      </c>
      <c r="D90" s="61">
        <v>0.28992186007224058</v>
      </c>
      <c r="E90" s="61">
        <v>0.44152819101948948</v>
      </c>
      <c r="F90" s="61">
        <v>0.61169759777544641</v>
      </c>
      <c r="G90" s="61">
        <v>0.84648506479279562</v>
      </c>
      <c r="H90" s="62">
        <v>0.46985025444561979</v>
      </c>
      <c r="I90" s="23"/>
      <c r="J90" s="22"/>
    </row>
    <row r="91" spans="1:10" ht="24" x14ac:dyDescent="0.25">
      <c r="A91" s="22"/>
      <c r="B91" s="48" t="s">
        <v>67</v>
      </c>
      <c r="C91" s="60">
        <v>1.8032145799696926E-2</v>
      </c>
      <c r="D91" s="61">
        <v>8.9398587592056378E-2</v>
      </c>
      <c r="E91" s="61">
        <v>0.22485059997228923</v>
      </c>
      <c r="F91" s="61">
        <v>0.40166792961061981</v>
      </c>
      <c r="G91" s="61">
        <v>0.78594912204375689</v>
      </c>
      <c r="H91" s="62">
        <v>0.30402619644739837</v>
      </c>
      <c r="I91" s="23"/>
      <c r="J91" s="22"/>
    </row>
    <row r="92" spans="1:10" ht="24" x14ac:dyDescent="0.25">
      <c r="A92" s="22"/>
      <c r="B92" s="48" t="s">
        <v>68</v>
      </c>
      <c r="C92" s="60">
        <v>8.782654729417097E-2</v>
      </c>
      <c r="D92" s="61">
        <v>0.23766916364030374</v>
      </c>
      <c r="E92" s="61">
        <v>0.43118840890629329</v>
      </c>
      <c r="F92" s="61">
        <v>0.55649630328253807</v>
      </c>
      <c r="G92" s="61">
        <v>0.82139577882134418</v>
      </c>
      <c r="H92" s="62">
        <v>0.42695301626158527</v>
      </c>
      <c r="I92" s="23"/>
      <c r="J92" s="22"/>
    </row>
    <row r="93" spans="1:10" ht="24" x14ac:dyDescent="0.25">
      <c r="A93" s="22"/>
      <c r="B93" s="48" t="s">
        <v>69</v>
      </c>
      <c r="C93" s="60">
        <v>0.24528299614902066</v>
      </c>
      <c r="D93" s="61">
        <v>0.45277546727616125</v>
      </c>
      <c r="E93" s="61">
        <v>0.62214086067097862</v>
      </c>
      <c r="F93" s="61">
        <v>0.72789429049393117</v>
      </c>
      <c r="G93" s="61">
        <v>0.91002413101648283</v>
      </c>
      <c r="H93" s="62">
        <v>0.59164933115719021</v>
      </c>
      <c r="I93" s="23"/>
      <c r="J93" s="22"/>
    </row>
    <row r="94" spans="1:10" ht="24" x14ac:dyDescent="0.25">
      <c r="A94" s="22"/>
      <c r="B94" s="48" t="s">
        <v>70</v>
      </c>
      <c r="C94" s="60">
        <v>4.0328213108490853E-5</v>
      </c>
      <c r="D94" s="61">
        <v>2.5320677740436464E-4</v>
      </c>
      <c r="E94" s="61">
        <v>7.9199795473211825E-4</v>
      </c>
      <c r="F94" s="61">
        <v>7.6601019347420632E-3</v>
      </c>
      <c r="G94" s="61">
        <v>0.13038078037745324</v>
      </c>
      <c r="H94" s="62">
        <v>2.7831063672382157E-2</v>
      </c>
      <c r="I94" s="23"/>
      <c r="J94" s="22"/>
    </row>
    <row r="95" spans="1:10" ht="48" x14ac:dyDescent="0.25">
      <c r="A95" s="22"/>
      <c r="B95" s="48" t="s">
        <v>71</v>
      </c>
      <c r="C95" s="60">
        <v>0.18237232123660199</v>
      </c>
      <c r="D95" s="61">
        <v>0.10622192099492039</v>
      </c>
      <c r="E95" s="61">
        <v>0.10599487321411996</v>
      </c>
      <c r="F95" s="61">
        <v>0.16279069409970925</v>
      </c>
      <c r="G95" s="61">
        <v>0.18902967496514012</v>
      </c>
      <c r="H95" s="62">
        <v>0.14929406641876125</v>
      </c>
      <c r="I95" s="23"/>
      <c r="J95" s="22"/>
    </row>
    <row r="96" spans="1:10" ht="60" x14ac:dyDescent="0.25">
      <c r="A96" s="22"/>
      <c r="B96" s="48" t="s">
        <v>72</v>
      </c>
      <c r="C96" s="60">
        <v>0</v>
      </c>
      <c r="D96" s="61">
        <v>0</v>
      </c>
      <c r="E96" s="61">
        <v>3.8910763299187106E-5</v>
      </c>
      <c r="F96" s="61">
        <v>0</v>
      </c>
      <c r="G96" s="61">
        <v>0.14910016301578413</v>
      </c>
      <c r="H96" s="62">
        <v>2.983385027132799E-2</v>
      </c>
      <c r="I96" s="23"/>
      <c r="J96" s="22"/>
    </row>
    <row r="97" spans="1:10" ht="48" x14ac:dyDescent="0.25">
      <c r="A97" s="22"/>
      <c r="B97" s="48" t="s">
        <v>73</v>
      </c>
      <c r="C97" s="60">
        <v>4.3329883641568924E-4</v>
      </c>
      <c r="D97" s="61">
        <v>2.1792088999109355E-3</v>
      </c>
      <c r="E97" s="61">
        <v>1.7132609334241961E-3</v>
      </c>
      <c r="F97" s="61">
        <v>8.7469622215259699E-3</v>
      </c>
      <c r="G97" s="61">
        <v>2.5610140770524297E-2</v>
      </c>
      <c r="H97" s="62">
        <v>7.7378740888499496E-3</v>
      </c>
      <c r="I97" s="23"/>
      <c r="J97" s="22"/>
    </row>
    <row r="98" spans="1:10" ht="36" x14ac:dyDescent="0.25">
      <c r="A98" s="22"/>
      <c r="B98" s="48" t="s">
        <v>74</v>
      </c>
      <c r="C98" s="60">
        <v>2.3370081056557183E-3</v>
      </c>
      <c r="D98" s="61">
        <v>9.2701887144853185E-3</v>
      </c>
      <c r="E98" s="61">
        <v>2.7186819118999783E-2</v>
      </c>
      <c r="F98" s="61">
        <v>5.0354101821138669E-2</v>
      </c>
      <c r="G98" s="61">
        <v>0.17560077400406471</v>
      </c>
      <c r="H98" s="62">
        <v>5.2959077930337536E-2</v>
      </c>
      <c r="I98" s="23"/>
      <c r="J98" s="22"/>
    </row>
    <row r="99" spans="1:10" ht="36" x14ac:dyDescent="0.25">
      <c r="A99" s="22"/>
      <c r="B99" s="48" t="s">
        <v>75</v>
      </c>
      <c r="C99" s="60">
        <v>0.87985636440921999</v>
      </c>
      <c r="D99" s="61">
        <v>0.76242697713526353</v>
      </c>
      <c r="E99" s="61">
        <v>0.67230015089268236</v>
      </c>
      <c r="F99" s="61">
        <v>0.60139754574574078</v>
      </c>
      <c r="G99" s="61">
        <v>0.36778900463687703</v>
      </c>
      <c r="H99" s="62">
        <v>0.65673357338498839</v>
      </c>
      <c r="I99" s="23"/>
      <c r="J99" s="22"/>
    </row>
    <row r="100" spans="1:10" ht="24" x14ac:dyDescent="0.25">
      <c r="A100" s="22"/>
      <c r="B100" s="48" t="s">
        <v>76</v>
      </c>
      <c r="C100" s="60">
        <v>0.11964726947347767</v>
      </c>
      <c r="D100" s="61">
        <v>0.23551556875230659</v>
      </c>
      <c r="E100" s="61">
        <v>0.32123339193858802</v>
      </c>
      <c r="F100" s="61">
        <v>0.38313936533690973</v>
      </c>
      <c r="G100" s="61">
        <v>0.22471573472949105</v>
      </c>
      <c r="H100" s="62">
        <v>0.25685341599228428</v>
      </c>
      <c r="I100" s="23"/>
      <c r="J100" s="22"/>
    </row>
    <row r="101" spans="1:10" ht="24" x14ac:dyDescent="0.25">
      <c r="A101" s="22"/>
      <c r="B101" s="48" t="s">
        <v>77</v>
      </c>
      <c r="C101" s="60">
        <v>0</v>
      </c>
      <c r="D101" s="61">
        <v>0</v>
      </c>
      <c r="E101" s="61">
        <v>2.7881588497065115E-3</v>
      </c>
      <c r="F101" s="61">
        <v>1.7743428817987331E-3</v>
      </c>
      <c r="G101" s="61">
        <v>8.157185911218395E-3</v>
      </c>
      <c r="H101" s="62">
        <v>2.5444088184466231E-3</v>
      </c>
      <c r="I101" s="23"/>
      <c r="J101" s="22"/>
    </row>
    <row r="102" spans="1:10" ht="24" x14ac:dyDescent="0.25">
      <c r="A102" s="22"/>
      <c r="B102" s="48" t="s">
        <v>78</v>
      </c>
      <c r="C102" s="60">
        <v>1.0599885179881342E-4</v>
      </c>
      <c r="D102" s="61">
        <v>5.7892919436123311E-4</v>
      </c>
      <c r="E102" s="61">
        <v>6.0032113538701216E-4</v>
      </c>
      <c r="F102" s="61">
        <v>1.2616922555305663E-3</v>
      </c>
      <c r="G102" s="61">
        <v>3.1807620126829181E-2</v>
      </c>
      <c r="H102" s="62">
        <v>6.8721948634582145E-3</v>
      </c>
      <c r="I102" s="23"/>
      <c r="J102" s="22"/>
    </row>
    <row r="103" spans="1:10" ht="48" x14ac:dyDescent="0.25">
      <c r="A103" s="22"/>
      <c r="B103" s="48" t="s">
        <v>79</v>
      </c>
      <c r="C103" s="60">
        <v>0</v>
      </c>
      <c r="D103" s="61">
        <v>0</v>
      </c>
      <c r="E103" s="61">
        <v>0</v>
      </c>
      <c r="F103" s="61">
        <v>0</v>
      </c>
      <c r="G103" s="61">
        <v>2.9052293885581618E-2</v>
      </c>
      <c r="H103" s="62">
        <v>5.8116347599385491E-3</v>
      </c>
      <c r="I103" s="23"/>
      <c r="J103" s="22"/>
    </row>
    <row r="104" spans="1:10" ht="36" x14ac:dyDescent="0.25">
      <c r="A104" s="22"/>
      <c r="B104" s="48" t="s">
        <v>80</v>
      </c>
      <c r="C104" s="60">
        <v>0</v>
      </c>
      <c r="D104" s="61">
        <v>0</v>
      </c>
      <c r="E104" s="61">
        <v>3.266406222171244E-4</v>
      </c>
      <c r="F104" s="61">
        <v>1.7546550766840909E-6</v>
      </c>
      <c r="G104" s="61">
        <v>0.11922347463437037</v>
      </c>
      <c r="H104" s="62">
        <v>2.3915201882813281E-2</v>
      </c>
      <c r="I104" s="23"/>
      <c r="J104" s="22"/>
    </row>
    <row r="105" spans="1:10" ht="36" x14ac:dyDescent="0.25">
      <c r="A105" s="22"/>
      <c r="B105" s="48" t="s">
        <v>81</v>
      </c>
      <c r="C105" s="60">
        <v>0</v>
      </c>
      <c r="D105" s="61">
        <v>0</v>
      </c>
      <c r="E105" s="61">
        <v>0</v>
      </c>
      <c r="F105" s="61">
        <v>0</v>
      </c>
      <c r="G105" s="61">
        <v>1.1032123266331897E-2</v>
      </c>
      <c r="H105" s="62">
        <v>2.2068712130975986E-3</v>
      </c>
      <c r="I105" s="23"/>
      <c r="J105" s="22"/>
    </row>
    <row r="106" spans="1:10" ht="24" x14ac:dyDescent="0.25">
      <c r="A106" s="22"/>
      <c r="B106" s="48" t="s">
        <v>82</v>
      </c>
      <c r="C106" s="60">
        <v>0</v>
      </c>
      <c r="D106" s="61">
        <v>0</v>
      </c>
      <c r="E106" s="61">
        <v>0</v>
      </c>
      <c r="F106" s="61">
        <v>5.7870723633439121E-4</v>
      </c>
      <c r="G106" s="61">
        <v>0.17660750241863277</v>
      </c>
      <c r="H106" s="62">
        <v>3.5444431595124788E-2</v>
      </c>
      <c r="I106" s="23"/>
      <c r="J106" s="22"/>
    </row>
    <row r="107" spans="1:10" ht="36" x14ac:dyDescent="0.25">
      <c r="A107" s="22"/>
      <c r="B107" s="48" t="s">
        <v>83</v>
      </c>
      <c r="C107" s="60">
        <v>0</v>
      </c>
      <c r="D107" s="61">
        <v>0</v>
      </c>
      <c r="E107" s="61">
        <v>2.4166395645996669E-3</v>
      </c>
      <c r="F107" s="61">
        <v>1.0892572964336249E-2</v>
      </c>
      <c r="G107" s="61">
        <v>2.8633713634120029E-2</v>
      </c>
      <c r="H107" s="62">
        <v>8.3905280488623737E-3</v>
      </c>
      <c r="I107" s="23"/>
      <c r="J107" s="22"/>
    </row>
    <row r="108" spans="1:10" ht="36" x14ac:dyDescent="0.25">
      <c r="A108" s="22"/>
      <c r="B108" s="48" t="s">
        <v>84</v>
      </c>
      <c r="C108" s="60">
        <v>0.80365765729851035</v>
      </c>
      <c r="D108" s="61">
        <v>0.83045294613374632</v>
      </c>
      <c r="E108" s="61">
        <v>0.74186285051766832</v>
      </c>
      <c r="F108" s="61">
        <v>0.52860655833982073</v>
      </c>
      <c r="G108" s="61">
        <v>9.0738775269543964E-2</v>
      </c>
      <c r="H108" s="62">
        <v>0.5990102789641083</v>
      </c>
      <c r="I108" s="23"/>
      <c r="J108" s="22"/>
    </row>
    <row r="109" spans="1:10" ht="36" x14ac:dyDescent="0.25">
      <c r="A109" s="22"/>
      <c r="B109" s="48" t="s">
        <v>85</v>
      </c>
      <c r="C109" s="60">
        <v>1.9296370337961482E-2</v>
      </c>
      <c r="D109" s="61">
        <v>2.7544018623032003E-3</v>
      </c>
      <c r="E109" s="61">
        <v>1.0983372114759498E-3</v>
      </c>
      <c r="F109" s="61">
        <v>9.0602983592326836E-4</v>
      </c>
      <c r="G109" s="61">
        <v>1.7227332738362743E-3</v>
      </c>
      <c r="H109" s="62">
        <v>5.156439545429623E-3</v>
      </c>
      <c r="I109" s="23"/>
      <c r="J109" s="22"/>
    </row>
    <row r="110" spans="1:10" ht="48" x14ac:dyDescent="0.25">
      <c r="A110" s="22"/>
      <c r="B110" s="48" t="s">
        <v>86</v>
      </c>
      <c r="C110" s="60">
        <v>2.2664027862398871E-2</v>
      </c>
      <c r="D110" s="61">
        <v>4.7795398963666393E-2</v>
      </c>
      <c r="E110" s="61">
        <v>3.6136564595563851E-2</v>
      </c>
      <c r="F110" s="61">
        <v>3.6608741266919619E-2</v>
      </c>
      <c r="G110" s="61">
        <v>5.4581663623264826E-3</v>
      </c>
      <c r="H110" s="62">
        <v>2.9728419339901502E-2</v>
      </c>
      <c r="I110" s="23"/>
      <c r="J110" s="22"/>
    </row>
    <row r="111" spans="1:10" ht="36" x14ac:dyDescent="0.25">
      <c r="A111" s="22"/>
      <c r="B111" s="48" t="s">
        <v>87</v>
      </c>
      <c r="C111" s="60">
        <v>2.6208011843853924E-2</v>
      </c>
      <c r="D111" s="61">
        <v>2.5528909319081614E-2</v>
      </c>
      <c r="E111" s="61">
        <v>1.9625840397567842E-2</v>
      </c>
      <c r="F111" s="61">
        <v>1.0009566176218286E-2</v>
      </c>
      <c r="G111" s="61">
        <v>3.6193092112156433E-3</v>
      </c>
      <c r="H111" s="62">
        <v>1.6996353011118705E-2</v>
      </c>
      <c r="I111" s="23"/>
      <c r="J111" s="22"/>
    </row>
    <row r="112" spans="1:10" ht="48" x14ac:dyDescent="0.25">
      <c r="A112" s="22"/>
      <c r="B112" s="48" t="s">
        <v>88</v>
      </c>
      <c r="C112" s="60">
        <v>7.9079012910455715E-3</v>
      </c>
      <c r="D112" s="61">
        <v>6.0707478738238667E-2</v>
      </c>
      <c r="E112" s="61">
        <v>0.18072169845254266</v>
      </c>
      <c r="F112" s="61">
        <v>0.41533646976760891</v>
      </c>
      <c r="G112" s="61">
        <v>0.88979687615823921</v>
      </c>
      <c r="H112" s="62">
        <v>0.31095005288667349</v>
      </c>
      <c r="I112" s="23"/>
      <c r="J112" s="22"/>
    </row>
    <row r="113" spans="1:10" ht="36" x14ac:dyDescent="0.25">
      <c r="A113" s="22"/>
      <c r="B113" s="48" t="s">
        <v>89</v>
      </c>
      <c r="C113" s="60">
        <v>2.8627977150594191E-3</v>
      </c>
      <c r="D113" s="61">
        <v>8.3582585803770263E-3</v>
      </c>
      <c r="E113" s="61">
        <v>2.7936377090549869E-3</v>
      </c>
      <c r="F113" s="61">
        <v>2.3065533160085945E-3</v>
      </c>
      <c r="G113" s="61">
        <v>2.1670656380526451E-3</v>
      </c>
      <c r="H113" s="62">
        <v>3.6966050970938286E-3</v>
      </c>
      <c r="I113" s="23"/>
      <c r="J113" s="22"/>
    </row>
    <row r="114" spans="1:10" ht="60" x14ac:dyDescent="0.25">
      <c r="A114" s="22"/>
      <c r="B114" s="48" t="s">
        <v>90</v>
      </c>
      <c r="C114" s="60">
        <v>2.8973203489917538E-5</v>
      </c>
      <c r="D114" s="61">
        <v>6.7888322713972557E-4</v>
      </c>
      <c r="E114" s="61">
        <v>7.7187861164556301E-4</v>
      </c>
      <c r="F114" s="61">
        <v>0</v>
      </c>
      <c r="G114" s="61">
        <v>4.592090934486019E-3</v>
      </c>
      <c r="H114" s="62">
        <v>1.2144349850072775E-3</v>
      </c>
      <c r="I114" s="23"/>
      <c r="J114" s="22"/>
    </row>
    <row r="115" spans="1:10" ht="48" x14ac:dyDescent="0.25">
      <c r="A115" s="22"/>
      <c r="B115" s="48" t="s">
        <v>91</v>
      </c>
      <c r="C115" s="60">
        <v>0.11727289683033422</v>
      </c>
      <c r="D115" s="61">
        <v>2.3693816057918392E-2</v>
      </c>
      <c r="E115" s="61">
        <v>1.5372482636052469E-2</v>
      </c>
      <c r="F115" s="61">
        <v>6.1118891303328787E-3</v>
      </c>
      <c r="G115" s="61">
        <v>1.8560472264782947E-3</v>
      </c>
      <c r="H115" s="62">
        <v>3.2865174280204586E-2</v>
      </c>
      <c r="I115" s="23"/>
      <c r="J115" s="22"/>
    </row>
    <row r="116" spans="1:10" ht="24" x14ac:dyDescent="0.25">
      <c r="A116" s="22"/>
      <c r="B116" s="48" t="s">
        <v>92</v>
      </c>
      <c r="C116" s="60">
        <v>2.791390894955087E-3</v>
      </c>
      <c r="D116" s="61">
        <v>1.3239862435449269E-3</v>
      </c>
      <c r="E116" s="61">
        <v>1.3459190331084432E-3</v>
      </c>
      <c r="F116" s="61">
        <v>8.4899010876318876E-4</v>
      </c>
      <c r="G116" s="61">
        <v>1.5933271213874846E-3</v>
      </c>
      <c r="H116" s="62">
        <v>1.5807929769055312E-3</v>
      </c>
      <c r="I116" s="23"/>
      <c r="J116" s="22"/>
    </row>
    <row r="117" spans="1:10" ht="36" x14ac:dyDescent="0.25">
      <c r="A117" s="22"/>
      <c r="B117" s="48" t="s">
        <v>93</v>
      </c>
      <c r="C117" s="60">
        <v>8.7466637895136826E-2</v>
      </c>
      <c r="D117" s="61">
        <v>9.0717939991199717E-2</v>
      </c>
      <c r="E117" s="61">
        <v>4.6690825455100497E-2</v>
      </c>
      <c r="F117" s="61">
        <v>4.368037355502772E-2</v>
      </c>
      <c r="G117" s="61">
        <v>1.3164996902430575E-2</v>
      </c>
      <c r="H117" s="62">
        <v>5.6337236830543098E-2</v>
      </c>
      <c r="I117" s="23"/>
      <c r="J117" s="22"/>
    </row>
    <row r="118" spans="1:10" ht="36" x14ac:dyDescent="0.25">
      <c r="A118" s="22"/>
      <c r="B118" s="48" t="s">
        <v>94</v>
      </c>
      <c r="C118" s="60">
        <v>0.63250365700852573</v>
      </c>
      <c r="D118" s="61">
        <v>0.75510262294764685</v>
      </c>
      <c r="E118" s="61">
        <v>0.83428333062057614</v>
      </c>
      <c r="F118" s="61">
        <v>0.87423366565024374</v>
      </c>
      <c r="G118" s="61">
        <v>0.81098466672460146</v>
      </c>
      <c r="H118" s="62">
        <v>0.78142496036279663</v>
      </c>
      <c r="I118" s="23"/>
      <c r="J118" s="22"/>
    </row>
    <row r="119" spans="1:10" ht="48" x14ac:dyDescent="0.25">
      <c r="A119" s="22"/>
      <c r="B119" s="48" t="s">
        <v>95</v>
      </c>
      <c r="C119" s="60">
        <v>0.10561441478216048</v>
      </c>
      <c r="D119" s="61">
        <v>0.10042279687336768</v>
      </c>
      <c r="E119" s="61">
        <v>7.9927125627388046E-2</v>
      </c>
      <c r="F119" s="61">
        <v>5.4968416204635502E-2</v>
      </c>
      <c r="G119" s="61">
        <v>4.9931889040037661E-2</v>
      </c>
      <c r="H119" s="62">
        <v>7.8167884191590375E-2</v>
      </c>
      <c r="I119" s="23"/>
      <c r="J119" s="22"/>
    </row>
    <row r="120" spans="1:10" ht="48" x14ac:dyDescent="0.25">
      <c r="A120" s="22"/>
      <c r="B120" s="48" t="s">
        <v>96</v>
      </c>
      <c r="C120" s="60">
        <v>0</v>
      </c>
      <c r="D120" s="61">
        <v>0</v>
      </c>
      <c r="E120" s="61">
        <v>1.2692148573076173E-5</v>
      </c>
      <c r="F120" s="61">
        <v>1.2208047284965635E-5</v>
      </c>
      <c r="G120" s="61">
        <v>2.1261612091775244E-3</v>
      </c>
      <c r="H120" s="62">
        <v>4.3029927848166078E-4</v>
      </c>
      <c r="I120" s="23"/>
      <c r="J120" s="22"/>
    </row>
    <row r="121" spans="1:10" ht="36" x14ac:dyDescent="0.25">
      <c r="A121" s="22"/>
      <c r="B121" s="48" t="s">
        <v>97</v>
      </c>
      <c r="C121" s="60">
        <v>2.6001255192542659E-4</v>
      </c>
      <c r="D121" s="61">
        <v>8.0098941509127927E-4</v>
      </c>
      <c r="E121" s="61">
        <v>1.2003686575047981E-3</v>
      </c>
      <c r="F121" s="61">
        <v>5.3033611227990636E-4</v>
      </c>
      <c r="G121" s="61">
        <v>2.2992176687324711E-2</v>
      </c>
      <c r="H121" s="62">
        <v>5.1576238110681624E-3</v>
      </c>
      <c r="I121" s="23"/>
      <c r="J121" s="22"/>
    </row>
    <row r="122" spans="1:10" ht="48" x14ac:dyDescent="0.25">
      <c r="A122" s="22"/>
      <c r="B122" s="48" t="s">
        <v>98</v>
      </c>
      <c r="C122" s="60">
        <v>0</v>
      </c>
      <c r="D122" s="61">
        <v>0</v>
      </c>
      <c r="E122" s="61">
        <v>2.5343646445930177E-5</v>
      </c>
      <c r="F122" s="61">
        <v>5.9472615134545517E-5</v>
      </c>
      <c r="G122" s="61">
        <v>5.2260056401727303E-2</v>
      </c>
      <c r="H122" s="62">
        <v>1.0471094270042846E-2</v>
      </c>
      <c r="I122" s="23"/>
      <c r="J122" s="22"/>
    </row>
    <row r="123" spans="1:10" ht="48" x14ac:dyDescent="0.25">
      <c r="A123" s="22"/>
      <c r="B123" s="48" t="s">
        <v>99</v>
      </c>
      <c r="C123" s="60">
        <v>0</v>
      </c>
      <c r="D123" s="61">
        <v>0</v>
      </c>
      <c r="E123" s="61">
        <v>0</v>
      </c>
      <c r="F123" s="61">
        <v>2.4763432682167628E-5</v>
      </c>
      <c r="G123" s="61">
        <v>3.658183089470339E-2</v>
      </c>
      <c r="H123" s="62">
        <v>7.3228013809977571E-3</v>
      </c>
      <c r="I123" s="23"/>
      <c r="J123" s="22"/>
    </row>
    <row r="124" spans="1:10" ht="36" x14ac:dyDescent="0.25">
      <c r="A124" s="22"/>
      <c r="B124" s="48" t="s">
        <v>100</v>
      </c>
      <c r="C124" s="60">
        <v>1.2157855957210967E-2</v>
      </c>
      <c r="D124" s="61">
        <v>1.7024902950774402E-2</v>
      </c>
      <c r="E124" s="61">
        <v>1.1224059983416768E-2</v>
      </c>
      <c r="F124" s="61">
        <v>1.1410640543966509E-2</v>
      </c>
      <c r="G124" s="61">
        <v>2.7568812760711825E-3</v>
      </c>
      <c r="H124" s="62">
        <v>1.0913553086365753E-2</v>
      </c>
      <c r="I124" s="23"/>
      <c r="J124" s="22"/>
    </row>
    <row r="125" spans="1:10" ht="36" x14ac:dyDescent="0.25">
      <c r="A125" s="22"/>
      <c r="B125" s="48" t="s">
        <v>101</v>
      </c>
      <c r="C125" s="60">
        <v>5.6300376237576867E-2</v>
      </c>
      <c r="D125" s="61">
        <v>1.4819544198561492E-2</v>
      </c>
      <c r="E125" s="61">
        <v>1.0607577042631815E-2</v>
      </c>
      <c r="F125" s="61">
        <v>3.9385216174448213E-3</v>
      </c>
      <c r="G125" s="61">
        <v>1.0072646784413534E-4</v>
      </c>
      <c r="H125" s="62">
        <v>1.7154585233640541E-2</v>
      </c>
      <c r="I125" s="23"/>
      <c r="J125" s="22"/>
    </row>
    <row r="126" spans="1:10" ht="36" x14ac:dyDescent="0.25">
      <c r="A126" s="22"/>
      <c r="B126" s="48" t="s">
        <v>102</v>
      </c>
      <c r="C126" s="60">
        <v>0.10262147214049427</v>
      </c>
      <c r="D126" s="61">
        <v>1.9757310262285228E-2</v>
      </c>
      <c r="E126" s="61">
        <v>1.4578864160358215E-2</v>
      </c>
      <c r="F126" s="61">
        <v>1.0292612112535999E-2</v>
      </c>
      <c r="G126" s="61">
        <v>7.4544991166890671E-3</v>
      </c>
      <c r="H126" s="62">
        <v>3.0944998973966208E-2</v>
      </c>
      <c r="I126" s="23"/>
      <c r="J126" s="22"/>
    </row>
    <row r="127" spans="1:10" ht="36" x14ac:dyDescent="0.25">
      <c r="A127" s="22"/>
      <c r="B127" s="48" t="s">
        <v>103</v>
      </c>
      <c r="C127" s="60">
        <v>0</v>
      </c>
      <c r="D127" s="61">
        <v>0</v>
      </c>
      <c r="E127" s="61">
        <v>0</v>
      </c>
      <c r="F127" s="61">
        <v>6.9427006705963408E-4</v>
      </c>
      <c r="G127" s="61">
        <v>7.8383295126679287E-3</v>
      </c>
      <c r="H127" s="62">
        <v>1.706886289401345E-3</v>
      </c>
      <c r="I127" s="23"/>
      <c r="J127" s="22"/>
    </row>
    <row r="128" spans="1:10" ht="48" x14ac:dyDescent="0.25">
      <c r="A128" s="22"/>
      <c r="B128" s="48" t="s">
        <v>104</v>
      </c>
      <c r="C128" s="60">
        <v>0</v>
      </c>
      <c r="D128" s="61">
        <v>0</v>
      </c>
      <c r="E128" s="61">
        <v>0</v>
      </c>
      <c r="F128" s="61">
        <v>0</v>
      </c>
      <c r="G128" s="61">
        <v>6.9262643501224108E-3</v>
      </c>
      <c r="H128" s="62">
        <v>1.3855332323232429E-3</v>
      </c>
      <c r="I128" s="23"/>
      <c r="J128" s="22"/>
    </row>
    <row r="129" spans="1:10" ht="36" x14ac:dyDescent="0.25">
      <c r="A129" s="22"/>
      <c r="B129" s="48" t="s">
        <v>105</v>
      </c>
      <c r="C129" s="60">
        <v>0</v>
      </c>
      <c r="D129" s="61">
        <v>0</v>
      </c>
      <c r="E129" s="61">
        <v>0</v>
      </c>
      <c r="F129" s="61">
        <v>0</v>
      </c>
      <c r="G129" s="61">
        <v>0.14953472410452914</v>
      </c>
      <c r="H129" s="62">
        <v>2.991299770841856E-2</v>
      </c>
      <c r="I129" s="23"/>
      <c r="J129" s="22"/>
    </row>
    <row r="130" spans="1:10" ht="36" x14ac:dyDescent="0.25">
      <c r="A130" s="22"/>
      <c r="B130" s="48" t="s">
        <v>106</v>
      </c>
      <c r="C130" s="60">
        <v>0</v>
      </c>
      <c r="D130" s="61">
        <v>0</v>
      </c>
      <c r="E130" s="61">
        <v>5.651075568960793E-4</v>
      </c>
      <c r="F130" s="61">
        <v>1.4121439138632091E-3</v>
      </c>
      <c r="G130" s="61">
        <v>0.10720641235006087</v>
      </c>
      <c r="H130" s="62">
        <v>2.1841175303589283E-2</v>
      </c>
      <c r="I130" s="23"/>
      <c r="J130" s="22"/>
    </row>
    <row r="131" spans="1:10" ht="48" x14ac:dyDescent="0.25">
      <c r="A131" s="22"/>
      <c r="B131" s="48" t="s">
        <v>107</v>
      </c>
      <c r="C131" s="60">
        <v>0.97008409730924716</v>
      </c>
      <c r="D131" s="61">
        <v>0.91612294720119047</v>
      </c>
      <c r="E131" s="61">
        <v>0.8811395772526518</v>
      </c>
      <c r="F131" s="61">
        <v>0.89375542293715848</v>
      </c>
      <c r="G131" s="61">
        <v>0.67860146031083113</v>
      </c>
      <c r="H131" s="62">
        <v>0.86793272345390871</v>
      </c>
      <c r="I131" s="23"/>
      <c r="J131" s="22"/>
    </row>
    <row r="132" spans="1:10" ht="36" x14ac:dyDescent="0.25">
      <c r="A132" s="22"/>
      <c r="B132" s="48" t="s">
        <v>108</v>
      </c>
      <c r="C132" s="60">
        <v>2.968923685013751E-2</v>
      </c>
      <c r="D132" s="61">
        <v>8.2301738555529982E-2</v>
      </c>
      <c r="E132" s="61">
        <v>0.11810358605416311</v>
      </c>
      <c r="F132" s="61">
        <v>0.10262940491712028</v>
      </c>
      <c r="G132" s="61">
        <v>4.1606746544489447E-2</v>
      </c>
      <c r="H132" s="62">
        <v>7.4862804140621381E-2</v>
      </c>
      <c r="I132" s="23"/>
      <c r="J132" s="22"/>
    </row>
    <row r="133" spans="1:10" ht="36" x14ac:dyDescent="0.25">
      <c r="A133" s="22"/>
      <c r="B133" s="48" t="s">
        <v>109</v>
      </c>
      <c r="C133" s="60">
        <v>0</v>
      </c>
      <c r="D133" s="61">
        <v>3.7942329920973344E-5</v>
      </c>
      <c r="E133" s="61">
        <v>1.917291362890616E-4</v>
      </c>
      <c r="F133" s="61">
        <v>5.6018422722491567E-4</v>
      </c>
      <c r="G133" s="61">
        <v>3.7814036243400697E-3</v>
      </c>
      <c r="H133" s="62">
        <v>9.1443878155726579E-4</v>
      </c>
      <c r="I133" s="23"/>
      <c r="J133" s="22"/>
    </row>
    <row r="134" spans="1:10" ht="48" x14ac:dyDescent="0.25">
      <c r="A134" s="22"/>
      <c r="B134" s="48" t="s">
        <v>110</v>
      </c>
      <c r="C134" s="60">
        <v>2.2666584061597627E-4</v>
      </c>
      <c r="D134" s="61">
        <v>1.5373719133577018E-3</v>
      </c>
      <c r="E134" s="61">
        <v>0</v>
      </c>
      <c r="F134" s="61">
        <v>8.2919726918290757E-4</v>
      </c>
      <c r="G134" s="61">
        <v>2.4677889714264691E-3</v>
      </c>
      <c r="H134" s="62">
        <v>1.0121008202509619E-3</v>
      </c>
      <c r="I134" s="23"/>
      <c r="J134" s="22"/>
    </row>
    <row r="135" spans="1:10" ht="60" x14ac:dyDescent="0.25">
      <c r="A135" s="22"/>
      <c r="B135" s="48" t="s">
        <v>111</v>
      </c>
      <c r="C135" s="60">
        <v>4.2129222672363129E-5</v>
      </c>
      <c r="D135" s="61">
        <v>0</v>
      </c>
      <c r="E135" s="61">
        <v>2.2432686758210461E-4</v>
      </c>
      <c r="F135" s="61">
        <v>1.9651441458261733E-5</v>
      </c>
      <c r="G135" s="61">
        <v>0.17643084259477032</v>
      </c>
      <c r="H135" s="62">
        <v>3.5350536931295029E-2</v>
      </c>
      <c r="I135" s="23"/>
      <c r="J135" s="22"/>
    </row>
    <row r="136" spans="1:10" ht="48" x14ac:dyDescent="0.25">
      <c r="A136" s="22"/>
      <c r="B136" s="48" t="s">
        <v>112</v>
      </c>
      <c r="C136" s="60">
        <v>0</v>
      </c>
      <c r="D136" s="61">
        <v>0</v>
      </c>
      <c r="E136" s="61">
        <v>3.3833758947674239E-3</v>
      </c>
      <c r="F136" s="61">
        <v>8.4616197971639964E-3</v>
      </c>
      <c r="G136" s="61">
        <v>6.3394863187510364E-2</v>
      </c>
      <c r="H136" s="62">
        <v>1.505115518569825E-2</v>
      </c>
      <c r="I136" s="23"/>
      <c r="J136" s="22"/>
    </row>
    <row r="137" spans="1:10" ht="60" x14ac:dyDescent="0.25">
      <c r="A137" s="22"/>
      <c r="B137" s="48" t="s">
        <v>113</v>
      </c>
      <c r="C137" s="60">
        <v>0.87832727114180709</v>
      </c>
      <c r="D137" s="61">
        <v>0.6726375667981952</v>
      </c>
      <c r="E137" s="61">
        <v>0.58021092653453687</v>
      </c>
      <c r="F137" s="61">
        <v>0.52026274758975866</v>
      </c>
      <c r="G137" s="61">
        <v>0.25846329260359269</v>
      </c>
      <c r="H137" s="62">
        <v>0.58196531922165751</v>
      </c>
      <c r="I137" s="23"/>
      <c r="J137" s="22"/>
    </row>
    <row r="138" spans="1:10" ht="36" x14ac:dyDescent="0.25">
      <c r="A138" s="22"/>
      <c r="B138" s="48" t="s">
        <v>114</v>
      </c>
      <c r="C138" s="60">
        <v>2.3018112702910304E-3</v>
      </c>
      <c r="D138" s="61">
        <v>7.344255784145888E-3</v>
      </c>
      <c r="E138" s="61">
        <v>7.4458828939475566E-3</v>
      </c>
      <c r="F138" s="61">
        <v>9.8845558212777886E-3</v>
      </c>
      <c r="G138" s="61">
        <v>4.800933589238205E-2</v>
      </c>
      <c r="H138" s="62">
        <v>1.4998675486165177E-2</v>
      </c>
      <c r="I138" s="23"/>
      <c r="J138" s="22"/>
    </row>
    <row r="139" spans="1:10" ht="24" x14ac:dyDescent="0.25">
      <c r="A139" s="22"/>
      <c r="B139" s="48" t="s">
        <v>115</v>
      </c>
      <c r="C139" s="60">
        <v>4.1733436658632599E-3</v>
      </c>
      <c r="D139" s="61">
        <v>1.2093551160507808E-2</v>
      </c>
      <c r="E139" s="61">
        <v>2.0038065018597284E-2</v>
      </c>
      <c r="F139" s="61">
        <v>3.770273426317116E-2</v>
      </c>
      <c r="G139" s="61">
        <v>0.15995915825067808</v>
      </c>
      <c r="H139" s="62">
        <v>4.6800710002871643E-2</v>
      </c>
      <c r="I139" s="23"/>
      <c r="J139" s="22"/>
    </row>
    <row r="140" spans="1:10" ht="60" x14ac:dyDescent="0.25">
      <c r="A140" s="22"/>
      <c r="B140" s="48" t="s">
        <v>116</v>
      </c>
      <c r="C140" s="60">
        <v>1.08391045540976E-2</v>
      </c>
      <c r="D140" s="61">
        <v>3.0579391163770776E-2</v>
      </c>
      <c r="E140" s="61">
        <v>3.703613596932729E-2</v>
      </c>
      <c r="F140" s="61">
        <v>3.819829947619547E-2</v>
      </c>
      <c r="G140" s="61">
        <v>3.3946776570183447E-2</v>
      </c>
      <c r="H140" s="62">
        <v>3.0119403622351226E-2</v>
      </c>
      <c r="I140" s="23"/>
      <c r="J140" s="22"/>
    </row>
    <row r="141" spans="1:10" x14ac:dyDescent="0.25">
      <c r="A141" s="22"/>
      <c r="B141" s="48" t="s">
        <v>117</v>
      </c>
      <c r="C141" s="60">
        <v>7.5780208455404168</v>
      </c>
      <c r="D141" s="61">
        <v>4.5541005407433408</v>
      </c>
      <c r="E141" s="61">
        <v>4.6443488509373259</v>
      </c>
      <c r="F141" s="61">
        <v>4.5619259460395059</v>
      </c>
      <c r="G141" s="61">
        <v>2.1613467843455303</v>
      </c>
      <c r="H141" s="62">
        <v>4.7000441548562897</v>
      </c>
      <c r="I141" s="23"/>
      <c r="J141" s="22"/>
    </row>
    <row r="142" spans="1:10" x14ac:dyDescent="0.25">
      <c r="A142" s="22"/>
      <c r="B142" s="48" t="s">
        <v>118</v>
      </c>
      <c r="C142" s="60">
        <v>1.2673572850886106</v>
      </c>
      <c r="D142" s="61">
        <v>0.95899580810765639</v>
      </c>
      <c r="E142" s="61">
        <v>1.1069654656363785</v>
      </c>
      <c r="F142" s="61">
        <v>1.2185222442267649</v>
      </c>
      <c r="G142" s="61">
        <v>0.69414869760728715</v>
      </c>
      <c r="H142" s="62">
        <v>1.0492258741772309</v>
      </c>
      <c r="I142" s="23"/>
      <c r="J142" s="22"/>
    </row>
    <row r="143" spans="1:10" x14ac:dyDescent="0.25">
      <c r="A143" s="22"/>
      <c r="B143" s="48" t="s">
        <v>119</v>
      </c>
      <c r="C143" s="60">
        <v>2.6013194425555692</v>
      </c>
      <c r="D143" s="61">
        <v>1.9695371217730842</v>
      </c>
      <c r="E143" s="61">
        <v>2.0927064143747409</v>
      </c>
      <c r="F143" s="61">
        <v>2.3137459912463489</v>
      </c>
      <c r="G143" s="61">
        <v>1.3254306787686958</v>
      </c>
      <c r="H143" s="62">
        <v>2.0605868672853935</v>
      </c>
      <c r="I143" s="23"/>
      <c r="J143" s="22"/>
    </row>
    <row r="144" spans="1:10" x14ac:dyDescent="0.25">
      <c r="A144" s="22"/>
      <c r="B144" s="48" t="s">
        <v>120</v>
      </c>
      <c r="C144" s="60">
        <v>0.67649483576480585</v>
      </c>
      <c r="D144" s="61">
        <v>0.53467954089520786</v>
      </c>
      <c r="E144" s="61">
        <v>0.57385375844727904</v>
      </c>
      <c r="F144" s="61">
        <v>0.61396640351544485</v>
      </c>
      <c r="G144" s="61">
        <v>0.33186376227412723</v>
      </c>
      <c r="H144" s="62">
        <v>0.54617825090362904</v>
      </c>
      <c r="I144" s="23"/>
      <c r="J144" s="22"/>
    </row>
    <row r="145" spans="1:10" x14ac:dyDescent="0.25">
      <c r="A145" s="22"/>
      <c r="B145" s="48" t="s">
        <v>121</v>
      </c>
      <c r="C145" s="60">
        <v>0.43607609436221517</v>
      </c>
      <c r="D145" s="61">
        <v>2.3804912423047202E-2</v>
      </c>
      <c r="E145" s="61">
        <v>1.6876746436007929E-2</v>
      </c>
      <c r="F145" s="61">
        <v>7.4612316333139694E-3</v>
      </c>
      <c r="G145" s="61">
        <v>2.3111859380318782E-3</v>
      </c>
      <c r="H145" s="62">
        <v>9.7330058448512752E-2</v>
      </c>
      <c r="I145" s="23"/>
      <c r="J145" s="22"/>
    </row>
    <row r="146" spans="1:10" x14ac:dyDescent="0.25">
      <c r="A146" s="22"/>
      <c r="B146" s="48" t="s">
        <v>122</v>
      </c>
      <c r="C146" s="60">
        <v>3.5740611652693319</v>
      </c>
      <c r="D146" s="61">
        <v>1.1946316511236403</v>
      </c>
      <c r="E146" s="61">
        <v>0.95624475428210765</v>
      </c>
      <c r="F146" s="61">
        <v>0.6351534251742762</v>
      </c>
      <c r="G146" s="61">
        <v>0.31933037278794429</v>
      </c>
      <c r="H146" s="62">
        <v>1.3359585171986952</v>
      </c>
      <c r="I146" s="23"/>
      <c r="J146" s="22"/>
    </row>
    <row r="147" spans="1:10" x14ac:dyDescent="0.25">
      <c r="A147" s="22"/>
      <c r="B147" s="48" t="s">
        <v>123</v>
      </c>
      <c r="C147" s="60">
        <v>2.1020221507486125</v>
      </c>
      <c r="D147" s="61">
        <v>1.3778803960571284</v>
      </c>
      <c r="E147" s="61">
        <v>1.4575681443131094</v>
      </c>
      <c r="F147" s="61">
        <v>1.640683023726931</v>
      </c>
      <c r="G147" s="61">
        <v>0.9654263778367973</v>
      </c>
      <c r="H147" s="62">
        <v>1.508764177350461</v>
      </c>
      <c r="I147" s="23"/>
      <c r="J147" s="22"/>
    </row>
    <row r="148" spans="1:10" x14ac:dyDescent="0.25">
      <c r="A148" s="22"/>
      <c r="B148" s="49" t="s">
        <v>124</v>
      </c>
      <c r="C148" s="63">
        <v>2.5363213453291893</v>
      </c>
      <c r="D148" s="64">
        <v>2.4000311853739205</v>
      </c>
      <c r="E148" s="64">
        <v>2.608645942432227</v>
      </c>
      <c r="F148" s="64">
        <v>2.6534947952123793</v>
      </c>
      <c r="G148" s="64">
        <v>1.3337036757969691</v>
      </c>
      <c r="H148" s="65">
        <v>2.3064239430352802</v>
      </c>
      <c r="I148" s="23"/>
      <c r="J148" s="22"/>
    </row>
    <row r="149" spans="1:10" x14ac:dyDescent="0.25">
      <c r="A149" s="22"/>
      <c r="B149" s="24"/>
      <c r="C149" s="23"/>
      <c r="D149" s="23"/>
      <c r="E149" s="23"/>
      <c r="F149" s="23"/>
      <c r="G149" s="23"/>
      <c r="H149" s="23"/>
      <c r="I149" s="23"/>
      <c r="J149" s="22"/>
    </row>
    <row r="150" spans="1:10" x14ac:dyDescent="0.25">
      <c r="A150" s="22"/>
      <c r="B150" s="24"/>
      <c r="C150" s="23"/>
      <c r="D150" s="23"/>
      <c r="E150" s="23"/>
      <c r="F150" s="23"/>
      <c r="G150" s="23"/>
      <c r="H150" s="23"/>
      <c r="I150" s="23"/>
      <c r="J150" s="22"/>
    </row>
    <row r="151" spans="1:10" x14ac:dyDescent="0.25">
      <c r="A151" s="22"/>
      <c r="B151" s="24"/>
      <c r="C151" s="23"/>
      <c r="D151" s="23"/>
      <c r="E151" s="23"/>
      <c r="F151" s="23"/>
      <c r="G151" s="23"/>
      <c r="H151" s="23"/>
      <c r="I151" s="23"/>
      <c r="J151" s="22"/>
    </row>
    <row r="152" spans="1:10" x14ac:dyDescent="0.25">
      <c r="A152" s="22"/>
      <c r="B152" s="24"/>
      <c r="C152" s="23"/>
      <c r="D152" s="23"/>
      <c r="E152" s="23"/>
      <c r="F152" s="23"/>
      <c r="G152" s="23"/>
      <c r="H152" s="23"/>
      <c r="I152" s="23"/>
      <c r="J152" s="22"/>
    </row>
    <row r="153" spans="1:10" x14ac:dyDescent="0.25">
      <c r="A153" s="22"/>
      <c r="B153" s="24"/>
      <c r="C153" s="23"/>
      <c r="D153" s="23"/>
      <c r="E153" s="23"/>
      <c r="F153" s="23"/>
      <c r="G153" s="23"/>
      <c r="H153" s="23"/>
      <c r="I153" s="23"/>
      <c r="J153" s="22"/>
    </row>
    <row r="154" spans="1:10" x14ac:dyDescent="0.25">
      <c r="A154" s="22"/>
      <c r="B154" s="24"/>
      <c r="C154" s="23"/>
      <c r="D154" s="23"/>
      <c r="E154" s="23"/>
      <c r="F154" s="23"/>
      <c r="G154" s="23"/>
      <c r="H154" s="23"/>
      <c r="I154" s="23"/>
      <c r="J154" s="22"/>
    </row>
    <row r="155" spans="1:10" x14ac:dyDescent="0.25">
      <c r="A155" s="22"/>
      <c r="B155" s="24"/>
      <c r="C155" s="23"/>
      <c r="D155" s="23"/>
      <c r="E155" s="23"/>
      <c r="F155" s="23"/>
      <c r="G155" s="23"/>
      <c r="H155" s="23"/>
      <c r="I155" s="23"/>
      <c r="J155" s="22"/>
    </row>
    <row r="156" spans="1:10" x14ac:dyDescent="0.25">
      <c r="A156" s="22"/>
      <c r="B156" s="24"/>
      <c r="C156" s="23"/>
      <c r="D156" s="23"/>
      <c r="E156" s="23"/>
      <c r="F156" s="23"/>
      <c r="G156" s="23"/>
      <c r="H156" s="23"/>
      <c r="I156" s="23"/>
      <c r="J156" s="22"/>
    </row>
    <row r="157" spans="1:10" x14ac:dyDescent="0.25">
      <c r="A157" s="22"/>
      <c r="B157" s="24"/>
      <c r="C157" s="23"/>
      <c r="D157" s="23"/>
      <c r="E157" s="23"/>
      <c r="F157" s="23"/>
      <c r="G157" s="23"/>
      <c r="H157" s="23"/>
      <c r="I157" s="23"/>
      <c r="J157" s="22"/>
    </row>
    <row r="158" spans="1:10" x14ac:dyDescent="0.25">
      <c r="A158" s="22"/>
      <c r="B158" s="24"/>
      <c r="C158" s="23"/>
      <c r="D158" s="23"/>
      <c r="E158" s="23"/>
      <c r="F158" s="23"/>
      <c r="G158" s="23"/>
      <c r="H158" s="23"/>
      <c r="I158" s="23"/>
      <c r="J158" s="22"/>
    </row>
    <row r="159" spans="1:10" x14ac:dyDescent="0.25">
      <c r="A159" s="22"/>
      <c r="B159" s="24"/>
      <c r="C159" s="23"/>
      <c r="D159" s="23"/>
      <c r="E159" s="23"/>
      <c r="F159" s="23"/>
      <c r="G159" s="23"/>
      <c r="H159" s="23"/>
      <c r="I159" s="23"/>
      <c r="J159" s="22"/>
    </row>
    <row r="160" spans="1:10" x14ac:dyDescent="0.25">
      <c r="A160" s="22"/>
      <c r="B160" s="24"/>
      <c r="C160" s="23"/>
      <c r="D160" s="23"/>
      <c r="E160" s="23"/>
      <c r="F160" s="23"/>
      <c r="G160" s="23"/>
      <c r="H160" s="23"/>
      <c r="I160" s="23"/>
      <c r="J160" s="22"/>
    </row>
    <row r="161" spans="1:10" x14ac:dyDescent="0.25">
      <c r="A161" s="22"/>
      <c r="B161" s="24"/>
      <c r="C161" s="23"/>
      <c r="D161" s="23"/>
      <c r="E161" s="23"/>
      <c r="F161" s="23"/>
      <c r="G161" s="23"/>
      <c r="H161" s="23"/>
      <c r="I161" s="23"/>
      <c r="J161" s="22"/>
    </row>
    <row r="162" spans="1:10" x14ac:dyDescent="0.25">
      <c r="A162" s="22"/>
      <c r="B162" s="24"/>
      <c r="C162" s="23"/>
      <c r="D162" s="23"/>
      <c r="E162" s="23"/>
      <c r="F162" s="23"/>
      <c r="G162" s="23"/>
      <c r="H162" s="23"/>
      <c r="I162" s="23"/>
      <c r="J162" s="22"/>
    </row>
    <row r="163" spans="1:10" x14ac:dyDescent="0.25">
      <c r="A163" s="22"/>
      <c r="B163" s="24"/>
      <c r="C163" s="23"/>
      <c r="D163" s="23"/>
      <c r="E163" s="23"/>
      <c r="F163" s="23"/>
      <c r="G163" s="23"/>
      <c r="H163" s="23"/>
      <c r="I163" s="23"/>
      <c r="J163" s="22"/>
    </row>
    <row r="164" spans="1:10" x14ac:dyDescent="0.25">
      <c r="A164" s="22"/>
      <c r="B164" s="24"/>
      <c r="C164" s="23"/>
      <c r="D164" s="23"/>
      <c r="E164" s="23"/>
      <c r="F164" s="23"/>
      <c r="G164" s="23"/>
      <c r="H164" s="23"/>
      <c r="I164" s="23"/>
      <c r="J164" s="22"/>
    </row>
    <row r="165" spans="1:10" x14ac:dyDescent="0.25">
      <c r="A165" s="22"/>
      <c r="B165" s="24"/>
      <c r="C165" s="23"/>
      <c r="D165" s="23"/>
      <c r="E165" s="23"/>
      <c r="F165" s="23"/>
      <c r="G165" s="23"/>
      <c r="H165" s="23"/>
      <c r="I165" s="23"/>
      <c r="J165" s="22"/>
    </row>
    <row r="166" spans="1:10" x14ac:dyDescent="0.25">
      <c r="A166" s="22"/>
      <c r="B166" s="24"/>
      <c r="C166" s="23"/>
      <c r="D166" s="23"/>
      <c r="E166" s="23"/>
      <c r="F166" s="23"/>
      <c r="G166" s="23"/>
      <c r="H166" s="23"/>
      <c r="I166" s="23"/>
      <c r="J166" s="22"/>
    </row>
    <row r="167" spans="1:10" x14ac:dyDescent="0.25">
      <c r="A167" s="22"/>
      <c r="B167" s="24"/>
      <c r="C167" s="23"/>
      <c r="D167" s="23"/>
      <c r="E167" s="23"/>
      <c r="F167" s="23"/>
      <c r="G167" s="23"/>
      <c r="H167" s="23"/>
      <c r="I167" s="22"/>
      <c r="J167" s="22"/>
    </row>
    <row r="168" spans="1:10" x14ac:dyDescent="0.25">
      <c r="A168" s="22"/>
      <c r="B168" s="24"/>
      <c r="C168" s="23"/>
      <c r="D168" s="23"/>
      <c r="E168" s="23"/>
      <c r="F168" s="23"/>
      <c r="G168" s="23"/>
      <c r="H168" s="23"/>
      <c r="I168" s="22"/>
    </row>
    <row r="169" spans="1:10" x14ac:dyDescent="0.25">
      <c r="A169" s="22"/>
      <c r="B169" s="24"/>
      <c r="C169" s="23"/>
      <c r="D169" s="23"/>
      <c r="E169" s="23"/>
      <c r="F169" s="23"/>
      <c r="G169" s="23"/>
      <c r="H169" s="23"/>
      <c r="I169" s="22"/>
    </row>
    <row r="170" spans="1:10" x14ac:dyDescent="0.25">
      <c r="A170" s="22"/>
      <c r="B170" s="24"/>
      <c r="C170" s="23"/>
      <c r="D170" s="23"/>
      <c r="E170" s="23"/>
      <c r="F170" s="23"/>
      <c r="G170" s="23"/>
      <c r="H170" s="23"/>
      <c r="I170" s="22"/>
    </row>
    <row r="171" spans="1:10" x14ac:dyDescent="0.25">
      <c r="A171" s="22"/>
      <c r="B171" s="24"/>
      <c r="C171" s="23"/>
      <c r="D171" s="23"/>
      <c r="E171" s="23"/>
      <c r="F171" s="23"/>
      <c r="G171" s="23"/>
      <c r="H171" s="23"/>
      <c r="I171" s="22"/>
    </row>
    <row r="172" spans="1:10" x14ac:dyDescent="0.25">
      <c r="A172" s="22"/>
      <c r="B172" s="24"/>
      <c r="C172" s="23"/>
      <c r="D172" s="23"/>
      <c r="E172" s="23"/>
      <c r="F172" s="23"/>
      <c r="G172" s="23"/>
      <c r="H172" s="23"/>
      <c r="I172" s="22"/>
    </row>
    <row r="173" spans="1:10" x14ac:dyDescent="0.25">
      <c r="A173" s="22"/>
      <c r="B173" s="24"/>
      <c r="C173" s="23"/>
      <c r="D173" s="23"/>
      <c r="E173" s="23"/>
      <c r="F173" s="23"/>
      <c r="G173" s="23"/>
      <c r="H173" s="23"/>
      <c r="I173" s="22"/>
    </row>
    <row r="174" spans="1:10" x14ac:dyDescent="0.25">
      <c r="A174" s="22"/>
      <c r="B174" s="24"/>
      <c r="C174" s="23"/>
      <c r="D174" s="23"/>
      <c r="E174" s="23"/>
      <c r="F174" s="23"/>
      <c r="G174" s="23"/>
      <c r="H174" s="23"/>
      <c r="I174" s="22"/>
    </row>
    <row r="175" spans="1:10" x14ac:dyDescent="0.25">
      <c r="A175" s="22"/>
      <c r="B175" s="24"/>
      <c r="C175" s="23"/>
      <c r="D175" s="23"/>
      <c r="E175" s="23"/>
      <c r="F175" s="23"/>
      <c r="G175" s="23"/>
      <c r="H175" s="23"/>
      <c r="I175" s="22"/>
    </row>
    <row r="176" spans="1:10" x14ac:dyDescent="0.25">
      <c r="A176" s="22"/>
      <c r="B176" s="24"/>
      <c r="C176" s="23"/>
      <c r="D176" s="23"/>
      <c r="E176" s="23"/>
      <c r="F176" s="23"/>
      <c r="G176" s="23"/>
      <c r="H176" s="23"/>
      <c r="I176" s="22"/>
    </row>
    <row r="177" spans="1:9" x14ac:dyDescent="0.25">
      <c r="A177" s="22"/>
      <c r="B177" s="22"/>
      <c r="C177" s="22"/>
      <c r="D177" s="22"/>
      <c r="E177" s="22"/>
      <c r="F177" s="22"/>
      <c r="G177" s="22"/>
      <c r="H177" s="22"/>
      <c r="I177" s="22"/>
    </row>
    <row r="178" spans="1:9" x14ac:dyDescent="0.25">
      <c r="A178" s="22"/>
      <c r="B178" s="22"/>
      <c r="C178" s="22"/>
      <c r="D178" s="22"/>
      <c r="E178" s="22"/>
      <c r="F178" s="22"/>
      <c r="G178" s="22"/>
      <c r="H178" s="22"/>
      <c r="I178" s="22"/>
    </row>
  </sheetData>
  <mergeCells count="13">
    <mergeCell ref="B9:C9"/>
    <mergeCell ref="B10:C10"/>
    <mergeCell ref="B11:C11"/>
    <mergeCell ref="B3:D3"/>
    <mergeCell ref="B4:D4"/>
    <mergeCell ref="B5:B6"/>
    <mergeCell ref="B7:C7"/>
    <mergeCell ref="B8:C8"/>
    <mergeCell ref="B12:B15"/>
    <mergeCell ref="B51:H51"/>
    <mergeCell ref="B52:H52"/>
    <mergeCell ref="B53:B54"/>
    <mergeCell ref="C53:H53"/>
  </mergeCells>
  <pageMargins left="0.45" right="0.45" top="0.5" bottom="0.5" header="0" footer="0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2014-07-28T16:20:02Z</cp:lastPrinted>
  <dcterms:created xsi:type="dcterms:W3CDTF">2013-08-06T13:22:30Z</dcterms:created>
  <dcterms:modified xsi:type="dcterms:W3CDTF">2014-07-28T16:20:05Z</dcterms:modified>
</cp:coreProperties>
</file>